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0" yWindow="960" windowWidth="17475" windowHeight="10965"/>
  </bookViews>
  <sheets>
    <sheet name="AreaPerCap" sheetId="1" r:id="rId1"/>
    <sheet name="Area (g)" sheetId="2" r:id="rId2"/>
    <sheet name="AreaPerCap (g)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\I">#REF!</definedName>
    <definedName name="\P">#REF!</definedName>
    <definedName name="__123Graph_A" hidden="1">[2]DATA!#REF!</definedName>
    <definedName name="__123Graph_X" hidden="1">[2]DATA!#REF!</definedName>
    <definedName name="_1__123Graph_ACELL_EFFICIENCY" hidden="1">[3]DATA!#REF!</definedName>
    <definedName name="_10__123Graph_AMODEL_T" hidden="1">[2]DATA!#REF!</definedName>
    <definedName name="_10__123Graph_XS_THERMAL_PRICE" hidden="1">[3]DATA!#REF!</definedName>
    <definedName name="_12__123Graph_AS_THERMAL_PRICE" hidden="1">[3]DATA!#REF!</definedName>
    <definedName name="_15__123Graph_AS_THERMAL_PRICE" hidden="1">[2]DATA!#REF!</definedName>
    <definedName name="_16__123Graph_BCELL_EFFICIENCY" hidden="1">[3]DATA!#REF!</definedName>
    <definedName name="_2__123Graph_AMODEL_T" hidden="1">[3]DATA!#REF!</definedName>
    <definedName name="_20__123Graph_BCELL_EFFICIENCY" hidden="1">[2]DATA!#REF!</definedName>
    <definedName name="_20__123Graph_BMODEL_T" hidden="1">[3]DATA!#REF!</definedName>
    <definedName name="_24__123Graph_CCELL_EFFICIENCY" hidden="1">[3]DATA!#REF!</definedName>
    <definedName name="_25__123Graph_BMODEL_T" hidden="1">[2]DATA!#REF!</definedName>
    <definedName name="_28__123Graph_LBL_AMODEL_T" hidden="1">[3]DATA!#REF!</definedName>
    <definedName name="_3__123Graph_AS_THERMAL_PRICE" hidden="1">[3]DATA!#REF!</definedName>
    <definedName name="_30__123Graph_CCELL_EFFICIENCY" hidden="1">[2]DATA!#REF!</definedName>
    <definedName name="_32__123Graph_XCELL_EFFICIENCY" hidden="1">[3]DATA!#REF!</definedName>
    <definedName name="_35__123Graph_LBL_AMODEL_T" hidden="1">[2]DATA!#REF!</definedName>
    <definedName name="_36__123Graph_XMODEL_T" hidden="1">[3]DATA!#REF!</definedName>
    <definedName name="_4__123Graph_ACELL_EFFICIENCY" hidden="1">[3]DATA!#REF!</definedName>
    <definedName name="_4__123Graph_BCELL_EFFICIENCY" hidden="1">[3]DATA!#REF!</definedName>
    <definedName name="_40__123Graph_XCELL_EFFICIENCY" hidden="1">[2]DATA!#REF!</definedName>
    <definedName name="_40__123Graph_XS_THERMAL_PRICE" hidden="1">[3]DATA!#REF!</definedName>
    <definedName name="_45__123Graph_XMODEL_T" hidden="1">[2]DATA!#REF!</definedName>
    <definedName name="_5__123Graph_ACELL_EFFICIENCY" hidden="1">[2]DATA!#REF!</definedName>
    <definedName name="_5__123Graph_BMODEL_T" hidden="1">[3]DATA!#REF!</definedName>
    <definedName name="_50__123Graph_XS_THERMAL_PRICE" hidden="1">[2]DATA!#REF!</definedName>
    <definedName name="_6__123Graph_CCELL_EFFICIENCY" hidden="1">[3]DATA!#REF!</definedName>
    <definedName name="_7__123Graph_LBL_AMODEL_T" hidden="1">[3]DATA!#REF!</definedName>
    <definedName name="_8__123Graph_AMODEL_T" hidden="1">[3]DATA!#REF!</definedName>
    <definedName name="_8__123Graph_XCELL_EFFICIENCY" hidden="1">[3]DATA!#REF!</definedName>
    <definedName name="_9__123Graph_XMODEL_T" hidden="1">[3]DATA!#REF!</definedName>
    <definedName name="_Key1" hidden="1">#REF!</definedName>
    <definedName name="_Order1" hidden="1">255</definedName>
    <definedName name="_Sort" hidden="1">#REF!</definedName>
    <definedName name="_Sort1" hidden="1">#REF!</definedName>
    <definedName name="aa">'[4]Oil Consumption – barrels'!#REF!</definedName>
    <definedName name="B" hidden="1">[3]DATA!#REF!</definedName>
    <definedName name="Deflator">[5]VS2001_EconData1999Dollars_data!#REF!</definedName>
    <definedName name="G">#REF!</definedName>
    <definedName name="H">#REF!</definedName>
    <definedName name="hydro">#REF!</definedName>
    <definedName name="INIT">#REF!</definedName>
    <definedName name="LEAP">#REF!</definedName>
    <definedName name="NONLEAP">#REF!</definedName>
    <definedName name="Print1">#REF!</definedName>
    <definedName name="S">#REF!</definedName>
    <definedName name="T">#REF!</definedName>
    <definedName name="T?">#REF!</definedName>
    <definedName name="table" hidden="1">[3]DATA!#REF!</definedName>
    <definedName name="test" hidden="1">[2]DATA!#REF!</definedName>
    <definedName name="U">#REF!</definedName>
  </definedNames>
  <calcPr calcId="145621"/>
</workbook>
</file>

<file path=xl/calcChain.xml><?xml version="1.0" encoding="utf-8"?>
<calcChain xmlns="http://schemas.openxmlformats.org/spreadsheetml/2006/main">
  <c r="D68" i="1" l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D7" i="1"/>
  <c r="A7" i="1"/>
  <c r="D6" i="1"/>
</calcChain>
</file>

<file path=xl/sharedStrings.xml><?xml version="1.0" encoding="utf-8"?>
<sst xmlns="http://schemas.openxmlformats.org/spreadsheetml/2006/main" count="9" uniqueCount="9">
  <si>
    <t>World Grainland Area Per Person, 1950-2012</t>
  </si>
  <si>
    <t>Year</t>
  </si>
  <si>
    <t>Total Area Harvested</t>
  </si>
  <si>
    <t>Population</t>
  </si>
  <si>
    <t>Grainland Area Per Person</t>
  </si>
  <si>
    <t>Million Hectares</t>
  </si>
  <si>
    <t>Millions</t>
  </si>
  <si>
    <t>Hectares Per Person</t>
  </si>
  <si>
    <r>
      <t>Source: Compiled by Earth Policy Institute with 1950-59 area from Worldwatch Institute, Signposts 2002, CD-ROM (Washington, DC: 2002)</t>
    </r>
    <r>
      <rPr>
        <sz val="10"/>
        <rFont val="Arial"/>
        <family val="2"/>
      </rPr>
      <t xml:space="preserve">; 1960-2012 area from U.S. Department of Agriculture, </t>
    </r>
    <r>
      <rPr>
        <i/>
        <sz val="10"/>
        <rFont val="Arial"/>
        <family val="2"/>
      </rPr>
      <t>Production, Supply, &amp; Distribution</t>
    </r>
    <r>
      <rPr>
        <sz val="10"/>
        <rFont val="Arial"/>
        <family val="2"/>
      </rPr>
      <t xml:space="preserve">, electronic database, at www.fas.usda.gov/psdonline, updated 11 January 2013; population from U.N. Population Division, </t>
    </r>
    <r>
      <rPr>
        <i/>
        <sz val="10"/>
        <rFont val="Arial"/>
        <family val="2"/>
      </rPr>
      <t>World Population Prospects: The 2010 Revision,</t>
    </r>
    <r>
      <rPr>
        <sz val="10"/>
        <rFont val="Arial"/>
        <family val="2"/>
      </rPr>
      <t xml:space="preserve"> electronic database, at http://esa.un.org/unpd/wpp/index.htm, updated 3 May 2011.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</si>
</sst>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3" formatCode="_(* #,##0.00_);_(* \(#,##0.00\);_(* &quot;-&quot;??_);_(@_)"/>
    <numFmt numFmtId="164" formatCode="0.0%"/>
    <numFmt numFmtId="165" formatCode="0.0"/>
    <numFmt numFmtId="166" formatCode="mmmm\ d\,\ yyyy"/>
    <numFmt numFmtId="167" formatCode="yyyy"/>
  </numFmts>
  <fonts count="55">
    <font>
      <sz val="10"/>
      <name val="Arial"/>
    </font>
    <font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11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Arial"/>
      <family val="2"/>
    </font>
    <font>
      <b/>
      <sz val="11"/>
      <color theme="0"/>
      <name val="Calibri"/>
      <family val="2"/>
      <scheme val="minor"/>
    </font>
    <font>
      <sz val="10"/>
      <color indexed="8"/>
      <name val="Verdana"/>
      <family val="2"/>
    </font>
    <font>
      <i/>
      <sz val="10"/>
      <color indexed="8"/>
      <name val="Verdana"/>
      <family val="2"/>
    </font>
    <font>
      <sz val="10"/>
      <color indexed="54"/>
      <name val="Verdana"/>
      <family val="2"/>
    </font>
    <font>
      <b/>
      <sz val="10"/>
      <color indexed="8"/>
      <name val="Verdana"/>
      <family val="2"/>
    </font>
    <font>
      <b/>
      <sz val="13"/>
      <color indexed="9"/>
      <name val="Verdana"/>
      <family val="2"/>
    </font>
    <font>
      <sz val="10"/>
      <name val="Verdana"/>
      <family val="2"/>
    </font>
    <font>
      <i/>
      <sz val="11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0"/>
      <name val="Helv"/>
    </font>
    <font>
      <u/>
      <sz val="10"/>
      <color indexed="12"/>
      <name val="Arial"/>
      <family val="2"/>
    </font>
    <font>
      <sz val="11"/>
      <color rgb="FF3F3F76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Arial"/>
      <family val="2"/>
    </font>
    <font>
      <sz val="11"/>
      <color rgb="FFFA7D00"/>
      <name val="Calibri"/>
      <family val="2"/>
      <scheme val="minor"/>
    </font>
    <font>
      <sz val="11"/>
      <color rgb="FF9C6500"/>
      <name val="Arial"/>
      <family val="2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b/>
      <sz val="11"/>
      <color rgb="FF3F3F3F"/>
      <name val="Arial"/>
      <family val="2"/>
    </font>
    <font>
      <b/>
      <sz val="11"/>
      <color rgb="FF3F3F3F"/>
      <name val="Calibri"/>
      <family val="2"/>
      <scheme val="minor"/>
    </font>
    <font>
      <b/>
      <sz val="14"/>
      <name val="Verdana"/>
      <family val="2"/>
    </font>
    <font>
      <b/>
      <sz val="26"/>
      <color indexed="63"/>
      <name val="Verdana"/>
      <family val="2"/>
    </font>
    <font>
      <sz val="16"/>
      <name val="Verdana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10"/>
      <name val="Arial"/>
      <family val="2"/>
    </font>
    <font>
      <sz val="11"/>
      <color rgb="FFFF000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9">
    <xf numFmtId="0" fontId="0" fillId="0" borderId="0"/>
    <xf numFmtId="0" fontId="8" fillId="10" borderId="0" applyNumberFormat="0" applyBorder="0" applyAlignment="0" applyProtection="0"/>
    <xf numFmtId="0" fontId="9" fillId="10" borderId="0" applyNumberFormat="0" applyBorder="0" applyAlignment="0" applyProtection="0"/>
    <xf numFmtId="0" fontId="8" fillId="14" borderId="0" applyNumberFormat="0" applyBorder="0" applyAlignment="0" applyProtection="0"/>
    <xf numFmtId="0" fontId="9" fillId="14" borderId="0" applyNumberFormat="0" applyBorder="0" applyAlignment="0" applyProtection="0"/>
    <xf numFmtId="0" fontId="8" fillId="18" borderId="0" applyNumberFormat="0" applyBorder="0" applyAlignment="0" applyProtection="0"/>
    <xf numFmtId="0" fontId="9" fillId="18" borderId="0" applyNumberFormat="0" applyBorder="0" applyAlignment="0" applyProtection="0"/>
    <xf numFmtId="0" fontId="8" fillId="22" borderId="0" applyNumberFormat="0" applyBorder="0" applyAlignment="0" applyProtection="0"/>
    <xf numFmtId="0" fontId="9" fillId="22" borderId="0" applyNumberFormat="0" applyBorder="0" applyAlignment="0" applyProtection="0"/>
    <xf numFmtId="0" fontId="8" fillId="26" borderId="0" applyNumberFormat="0" applyBorder="0" applyAlignment="0" applyProtection="0"/>
    <xf numFmtId="0" fontId="9" fillId="26" borderId="0" applyNumberFormat="0" applyBorder="0" applyAlignment="0" applyProtection="0"/>
    <xf numFmtId="0" fontId="8" fillId="30" borderId="0" applyNumberFormat="0" applyBorder="0" applyAlignment="0" applyProtection="0"/>
    <xf numFmtId="0" fontId="9" fillId="30" borderId="0" applyNumberFormat="0" applyBorder="0" applyAlignment="0" applyProtection="0"/>
    <xf numFmtId="0" fontId="8" fillId="11" borderId="0" applyNumberFormat="0" applyBorder="0" applyAlignment="0" applyProtection="0"/>
    <xf numFmtId="0" fontId="9" fillId="11" borderId="0" applyNumberFormat="0" applyBorder="0" applyAlignment="0" applyProtection="0"/>
    <xf numFmtId="0" fontId="8" fillId="15" borderId="0" applyNumberFormat="0" applyBorder="0" applyAlignment="0" applyProtection="0"/>
    <xf numFmtId="0" fontId="9" fillId="15" borderId="0" applyNumberFormat="0" applyBorder="0" applyAlignment="0" applyProtection="0"/>
    <xf numFmtId="0" fontId="8" fillId="19" borderId="0" applyNumberFormat="0" applyBorder="0" applyAlignment="0" applyProtection="0"/>
    <xf numFmtId="0" fontId="9" fillId="19" borderId="0" applyNumberFormat="0" applyBorder="0" applyAlignment="0" applyProtection="0"/>
    <xf numFmtId="0" fontId="8" fillId="23" borderId="0" applyNumberFormat="0" applyBorder="0" applyAlignment="0" applyProtection="0"/>
    <xf numFmtId="0" fontId="9" fillId="23" borderId="0" applyNumberFormat="0" applyBorder="0" applyAlignment="0" applyProtection="0"/>
    <xf numFmtId="0" fontId="8" fillId="27" borderId="0" applyNumberFormat="0" applyBorder="0" applyAlignment="0" applyProtection="0"/>
    <xf numFmtId="0" fontId="9" fillId="27" borderId="0" applyNumberFormat="0" applyBorder="0" applyAlignment="0" applyProtection="0"/>
    <xf numFmtId="0" fontId="8" fillId="31" borderId="0" applyNumberFormat="0" applyBorder="0" applyAlignment="0" applyProtection="0"/>
    <xf numFmtId="0" fontId="9" fillId="31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6" borderId="0" applyNumberFormat="0" applyBorder="0" applyAlignment="0" applyProtection="0"/>
    <xf numFmtId="0" fontId="11" fillId="16" borderId="0" applyNumberFormat="0" applyBorder="0" applyAlignment="0" applyProtection="0"/>
    <xf numFmtId="0" fontId="10" fillId="20" borderId="0" applyNumberFormat="0" applyBorder="0" applyAlignment="0" applyProtection="0"/>
    <xf numFmtId="0" fontId="11" fillId="20" borderId="0" applyNumberFormat="0" applyBorder="0" applyAlignment="0" applyProtection="0"/>
    <xf numFmtId="0" fontId="10" fillId="24" borderId="0" applyNumberFormat="0" applyBorder="0" applyAlignment="0" applyProtection="0"/>
    <xf numFmtId="0" fontId="11" fillId="24" borderId="0" applyNumberFormat="0" applyBorder="0" applyAlignment="0" applyProtection="0"/>
    <xf numFmtId="0" fontId="10" fillId="28" borderId="0" applyNumberFormat="0" applyBorder="0" applyAlignment="0" applyProtection="0"/>
    <xf numFmtId="0" fontId="11" fillId="28" borderId="0" applyNumberFormat="0" applyBorder="0" applyAlignment="0" applyProtection="0"/>
    <xf numFmtId="0" fontId="10" fillId="32" borderId="0" applyNumberFormat="0" applyBorder="0" applyAlignment="0" applyProtection="0"/>
    <xf numFmtId="0" fontId="11" fillId="32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7" borderId="0" applyNumberFormat="0" applyBorder="0" applyAlignment="0" applyProtection="0"/>
    <xf numFmtId="0" fontId="11" fillId="17" borderId="0" applyNumberFormat="0" applyBorder="0" applyAlignment="0" applyProtection="0"/>
    <xf numFmtId="0" fontId="10" fillId="21" borderId="0" applyNumberFormat="0" applyBorder="0" applyAlignment="0" applyProtection="0"/>
    <xf numFmtId="0" fontId="11" fillId="21" borderId="0" applyNumberFormat="0" applyBorder="0" applyAlignment="0" applyProtection="0"/>
    <xf numFmtId="0" fontId="10" fillId="25" borderId="0" applyNumberFormat="0" applyBorder="0" applyAlignment="0" applyProtection="0"/>
    <xf numFmtId="0" fontId="11" fillId="25" borderId="0" applyNumberFormat="0" applyBorder="0" applyAlignment="0" applyProtection="0"/>
    <xf numFmtId="0" fontId="10" fillId="29" borderId="0" applyNumberFormat="0" applyBorder="0" applyAlignment="0" applyProtection="0"/>
    <xf numFmtId="0" fontId="11" fillId="29" borderId="0" applyNumberFormat="0" applyBorder="0" applyAlignment="0" applyProtection="0"/>
    <xf numFmtId="0" fontId="12" fillId="3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12" applyNumberFormat="0" applyAlignment="0"/>
    <xf numFmtId="0" fontId="15" fillId="0" borderId="0" applyAlignment="0">
      <alignment horizontal="left"/>
    </xf>
    <xf numFmtId="0" fontId="15" fillId="0" borderId="0">
      <alignment horizontal="right"/>
    </xf>
    <xf numFmtId="164" fontId="15" fillId="0" borderId="0">
      <alignment horizontal="right"/>
    </xf>
    <xf numFmtId="165" fontId="16" fillId="0" borderId="0">
      <alignment horizontal="right"/>
    </xf>
    <xf numFmtId="0" fontId="17" fillId="0" borderId="0"/>
    <xf numFmtId="0" fontId="18" fillId="6" borderId="4" applyNumberFormat="0" applyAlignment="0" applyProtection="0"/>
    <xf numFmtId="0" fontId="19" fillId="6" borderId="4" applyNumberFormat="0" applyAlignment="0" applyProtection="0"/>
    <xf numFmtId="0" fontId="20" fillId="7" borderId="7" applyNumberFormat="0" applyAlignment="0" applyProtection="0"/>
    <xf numFmtId="0" fontId="21" fillId="7" borderId="7" applyNumberFormat="0" applyAlignment="0" applyProtection="0"/>
    <xf numFmtId="3" fontId="22" fillId="33" borderId="13">
      <alignment horizontal="right" vertical="center" indent="1"/>
    </xf>
    <xf numFmtId="3" fontId="23" fillId="33" borderId="13">
      <alignment horizontal="right" vertical="center" indent="1"/>
    </xf>
    <xf numFmtId="0" fontId="24" fillId="33" borderId="13">
      <alignment horizontal="left" vertical="center" indent="1"/>
    </xf>
    <xf numFmtId="0" fontId="25" fillId="34" borderId="13">
      <alignment horizontal="center" vertical="center"/>
    </xf>
    <xf numFmtId="3" fontId="22" fillId="33" borderId="13">
      <alignment horizontal="right" vertical="center" indent="1"/>
    </xf>
    <xf numFmtId="0" fontId="6" fillId="33" borderId="0"/>
    <xf numFmtId="3" fontId="23" fillId="33" borderId="13">
      <alignment horizontal="right" vertical="center" indent="1"/>
    </xf>
    <xf numFmtId="0" fontId="8" fillId="33" borderId="14"/>
    <xf numFmtId="0" fontId="26" fillId="35" borderId="13">
      <alignment horizontal="left" vertical="center" indent="1"/>
    </xf>
    <xf numFmtId="0" fontId="24" fillId="33" borderId="13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6" fillId="0" borderId="0" applyFill="0" applyBorder="0" applyAlignment="0" applyProtection="0"/>
    <xf numFmtId="0" fontId="6" fillId="0" borderId="0"/>
    <xf numFmtId="5" fontId="6" fillId="0" borderId="0" applyFill="0" applyBorder="0" applyAlignment="0" applyProtection="0"/>
    <xf numFmtId="165" fontId="27" fillId="36" borderId="15" applyAlignment="0">
      <alignment horizontal="center"/>
    </xf>
    <xf numFmtId="166" fontId="6" fillId="0" borderId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" fontId="6" fillId="0" borderId="0" applyFill="0" applyBorder="0" applyAlignment="0" applyProtection="0"/>
    <xf numFmtId="0" fontId="30" fillId="2" borderId="0" applyNumberFormat="0" applyBorder="0" applyAlignment="0" applyProtection="0"/>
    <xf numFmtId="0" fontId="31" fillId="2" borderId="0" applyNumberFormat="0" applyBorder="0" applyAlignment="0" applyProtection="0"/>
    <xf numFmtId="0" fontId="2" fillId="0" borderId="1" applyNumberFormat="0" applyFill="0" applyAlignment="0" applyProtection="0"/>
    <xf numFmtId="0" fontId="32" fillId="0" borderId="1" applyNumberFormat="0" applyFill="0" applyAlignment="0" applyProtection="0"/>
    <xf numFmtId="0" fontId="3" fillId="0" borderId="2" applyNumberFormat="0" applyFill="0" applyAlignment="0" applyProtection="0"/>
    <xf numFmtId="0" fontId="33" fillId="0" borderId="2" applyNumberFormat="0" applyFill="0" applyAlignment="0" applyProtection="0"/>
    <xf numFmtId="0" fontId="4" fillId="0" borderId="3" applyNumberFormat="0" applyFill="0" applyAlignment="0" applyProtection="0"/>
    <xf numFmtId="0" fontId="3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7" borderId="0">
      <alignment horizontal="centerContinuous" wrapText="1"/>
    </xf>
    <xf numFmtId="0" fontId="36" fillId="0" borderId="0" applyNumberFormat="0" applyFill="0" applyBorder="0" applyAlignment="0" applyProtection="0">
      <alignment vertical="top"/>
      <protection locked="0"/>
    </xf>
    <xf numFmtId="0" fontId="37" fillId="5" borderId="4" applyNumberFormat="0" applyAlignment="0" applyProtection="0"/>
    <xf numFmtId="0" fontId="38" fillId="5" borderId="4" applyNumberFormat="0" applyAlignment="0" applyProtection="0"/>
    <xf numFmtId="0" fontId="39" fillId="0" borderId="6" applyNumberFormat="0" applyFill="0" applyAlignment="0" applyProtection="0"/>
    <xf numFmtId="0" fontId="40" fillId="0" borderId="6" applyNumberFormat="0" applyFill="0" applyAlignment="0" applyProtection="0"/>
    <xf numFmtId="0" fontId="41" fillId="4" borderId="0" applyNumberFormat="0" applyBorder="0" applyAlignment="0" applyProtection="0"/>
    <xf numFmtId="0" fontId="42" fillId="4" borderId="0" applyNumberFormat="0" applyBorder="0" applyAlignment="0" applyProtection="0"/>
    <xf numFmtId="0" fontId="43" fillId="0" borderId="0"/>
    <xf numFmtId="0" fontId="6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9" fillId="0" borderId="0"/>
    <xf numFmtId="0" fontId="8" fillId="8" borderId="8" applyNumberFormat="0" applyFont="0" applyAlignment="0" applyProtection="0"/>
    <xf numFmtId="0" fontId="9" fillId="8" borderId="8" applyNumberFormat="0" applyFont="0" applyAlignment="0" applyProtection="0"/>
    <xf numFmtId="0" fontId="44" fillId="6" borderId="5" applyNumberFormat="0" applyAlignment="0" applyProtection="0"/>
    <xf numFmtId="0" fontId="45" fillId="6" borderId="5" applyNumberFormat="0" applyAlignment="0" applyProtection="0"/>
    <xf numFmtId="9" fontId="6" fillId="0" borderId="0" applyFont="0" applyFill="0" applyBorder="0" applyAlignment="0" applyProtection="0"/>
    <xf numFmtId="0" fontId="46" fillId="0" borderId="0" applyNumberFormat="0" applyBorder="0" applyAlignment="0">
      <alignment horizontal="left" vertical="center"/>
    </xf>
    <xf numFmtId="0" fontId="47" fillId="38" borderId="0">
      <alignment horizontal="left" vertical="center"/>
    </xf>
    <xf numFmtId="0" fontId="48" fillId="0" borderId="10">
      <alignment horizontal="left" vertical="center"/>
    </xf>
    <xf numFmtId="0" fontId="49" fillId="0" borderId="0">
      <alignment horizontal="left"/>
    </xf>
    <xf numFmtId="0" fontId="6" fillId="0" borderId="0"/>
    <xf numFmtId="167" fontId="6" fillId="0" borderId="0" applyFill="0" applyBorder="0" applyAlignment="0" applyProtection="0">
      <alignment wrapText="1"/>
    </xf>
    <xf numFmtId="0" fontId="50" fillId="0" borderId="0" applyNumberFormat="0" applyFill="0" applyBorder="0" applyAlignment="0" applyProtection="0"/>
    <xf numFmtId="0" fontId="51" fillId="0" borderId="9" applyNumberFormat="0" applyFill="0" applyAlignment="0" applyProtection="0"/>
    <xf numFmtId="0" fontId="52" fillId="0" borderId="9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4">
    <xf numFmtId="0" fontId="0" fillId="0" borderId="0" xfId="0"/>
    <xf numFmtId="0" fontId="5" fillId="0" borderId="0" xfId="0" applyFont="1"/>
    <xf numFmtId="0" fontId="0" fillId="0" borderId="0" xfId="0" applyAlignment="1">
      <alignment horizontal="right"/>
    </xf>
    <xf numFmtId="0" fontId="0" fillId="0" borderId="10" xfId="0" applyBorder="1" applyAlignment="1">
      <alignment horizontal="left"/>
    </xf>
    <xf numFmtId="0" fontId="0" fillId="0" borderId="10" xfId="0" applyBorder="1" applyAlignment="1">
      <alignment horizontal="right" wrapText="1"/>
    </xf>
    <xf numFmtId="0" fontId="0" fillId="0" borderId="10" xfId="0" applyBorder="1" applyAlignment="1">
      <alignment horizontal="right"/>
    </xf>
    <xf numFmtId="0" fontId="0" fillId="0" borderId="0" xfId="0" applyAlignment="1">
      <alignment horizontal="left"/>
    </xf>
    <xf numFmtId="0" fontId="6" fillId="0" borderId="11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6" fillId="0" borderId="0" xfId="0" applyFont="1" applyAlignment="1">
      <alignment horizontal="right"/>
    </xf>
    <xf numFmtId="0" fontId="0" fillId="0" borderId="0" xfId="0" applyFill="1" applyAlignment="1">
      <alignment horizontal="left"/>
    </xf>
    <xf numFmtId="0" fontId="6" fillId="0" borderId="0" xfId="0" applyFont="1" applyFill="1" applyAlignment="1" applyProtection="1">
      <alignment horizontal="right"/>
    </xf>
    <xf numFmtId="3" fontId="0" fillId="0" borderId="0" xfId="0" applyNumberFormat="1"/>
    <xf numFmtId="2" fontId="0" fillId="0" borderId="0" xfId="0" applyNumberFormat="1" applyAlignment="1">
      <alignment horizontal="right"/>
    </xf>
    <xf numFmtId="0" fontId="6" fillId="0" borderId="0" xfId="0" applyFont="1" applyFill="1" applyBorder="1" applyAlignment="1" applyProtection="1">
      <alignment horizontal="right"/>
    </xf>
    <xf numFmtId="3" fontId="0" fillId="0" borderId="0" xfId="0" applyNumberFormat="1" applyFill="1" applyBorder="1"/>
    <xf numFmtId="3" fontId="0" fillId="0" borderId="0" xfId="0" applyNumberFormat="1" applyBorder="1"/>
    <xf numFmtId="0" fontId="0" fillId="0" borderId="0" xfId="0" applyFill="1" applyBorder="1" applyAlignment="1">
      <alignment horizontal="left"/>
    </xf>
    <xf numFmtId="2" fontId="0" fillId="0" borderId="0" xfId="0" applyNumberFormat="1" applyBorder="1" applyAlignment="1">
      <alignment horizontal="right"/>
    </xf>
    <xf numFmtId="0" fontId="0" fillId="0" borderId="10" xfId="0" applyFill="1" applyBorder="1" applyAlignment="1">
      <alignment horizontal="left"/>
    </xf>
    <xf numFmtId="3" fontId="0" fillId="0" borderId="10" xfId="0" applyNumberFormat="1" applyFill="1" applyBorder="1"/>
    <xf numFmtId="3" fontId="0" fillId="0" borderId="10" xfId="0" applyNumberFormat="1" applyBorder="1"/>
    <xf numFmtId="2" fontId="0" fillId="0" borderId="10" xfId="0" applyNumberFormat="1" applyBorder="1" applyAlignment="1">
      <alignment horizontal="right"/>
    </xf>
    <xf numFmtId="0" fontId="6" fillId="0" borderId="0" xfId="0" applyFont="1" applyFill="1" applyAlignment="1">
      <alignment vertical="center" wrapText="1"/>
    </xf>
  </cellXfs>
  <cellStyles count="149">
    <cellStyle name="20% - Accent1 2" xfId="1"/>
    <cellStyle name="20% - Accent1 3" xfId="2"/>
    <cellStyle name="20% - Accent2 2" xfId="3"/>
    <cellStyle name="20% - Accent2 3" xfId="4"/>
    <cellStyle name="20% - Accent3 2" xfId="5"/>
    <cellStyle name="20% - Accent3 3" xfId="6"/>
    <cellStyle name="20% - Accent4 2" xfId="7"/>
    <cellStyle name="20% - Accent4 3" xfId="8"/>
    <cellStyle name="20% - Accent5 2" xfId="9"/>
    <cellStyle name="20% - Accent5 3" xfId="10"/>
    <cellStyle name="20% - Accent6 2" xfId="11"/>
    <cellStyle name="20% - Accent6 3" xfId="12"/>
    <cellStyle name="40% - Accent1 2" xfId="13"/>
    <cellStyle name="40% - Accent1 3" xfId="14"/>
    <cellStyle name="40% - Accent2 2" xfId="15"/>
    <cellStyle name="40% - Accent2 3" xfId="16"/>
    <cellStyle name="40% - Accent3 2" xfId="17"/>
    <cellStyle name="40% - Accent3 3" xfId="18"/>
    <cellStyle name="40% - Accent4 2" xfId="19"/>
    <cellStyle name="40% - Accent4 3" xfId="20"/>
    <cellStyle name="40% - Accent5 2" xfId="21"/>
    <cellStyle name="40% - Accent5 3" xfId="22"/>
    <cellStyle name="40% - Accent6 2" xfId="23"/>
    <cellStyle name="40% - Accent6 3" xfId="24"/>
    <cellStyle name="60% - Accent1 2" xfId="25"/>
    <cellStyle name="60% - Accent1 3" xfId="26"/>
    <cellStyle name="60% - Accent2 2" xfId="27"/>
    <cellStyle name="60% - Accent2 3" xfId="28"/>
    <cellStyle name="60% - Accent3 2" xfId="29"/>
    <cellStyle name="60% - Accent3 3" xfId="30"/>
    <cellStyle name="60% - Accent4 2" xfId="31"/>
    <cellStyle name="60% - Accent4 3" xfId="32"/>
    <cellStyle name="60% - Accent5 2" xfId="33"/>
    <cellStyle name="60% - Accent5 3" xfId="34"/>
    <cellStyle name="60% - Accent6 2" xfId="35"/>
    <cellStyle name="60% - Accent6 3" xfId="36"/>
    <cellStyle name="Accent1 2" xfId="37"/>
    <cellStyle name="Accent1 3" xfId="38"/>
    <cellStyle name="Accent2 2" xfId="39"/>
    <cellStyle name="Accent2 3" xfId="40"/>
    <cellStyle name="Accent3 2" xfId="41"/>
    <cellStyle name="Accent3 3" xfId="42"/>
    <cellStyle name="Accent4 2" xfId="43"/>
    <cellStyle name="Accent4 3" xfId="44"/>
    <cellStyle name="Accent5 2" xfId="45"/>
    <cellStyle name="Accent5 3" xfId="46"/>
    <cellStyle name="Accent6 2" xfId="47"/>
    <cellStyle name="Accent6 3" xfId="48"/>
    <cellStyle name="Bad 2" xfId="49"/>
    <cellStyle name="Bad 3" xfId="50"/>
    <cellStyle name="C04a_Total text black with rule" xfId="51"/>
    <cellStyle name="C05_Main text" xfId="52"/>
    <cellStyle name="C06_Figs" xfId="53"/>
    <cellStyle name="C07_Figs 1 dec percent" xfId="54"/>
    <cellStyle name="C08_Figs 1 decimal" xfId="55"/>
    <cellStyle name="C09_Notes" xfId="56"/>
    <cellStyle name="Calculation 2" xfId="57"/>
    <cellStyle name="Calculation 3" xfId="58"/>
    <cellStyle name="Check Cell 2" xfId="59"/>
    <cellStyle name="Check Cell 3" xfId="60"/>
    <cellStyle name="clsAltDataPrezn1" xfId="61"/>
    <cellStyle name="clsAltMRVDataPrezn1" xfId="62"/>
    <cellStyle name="clsAltRowHeader" xfId="63"/>
    <cellStyle name="clsColumnHeader" xfId="64"/>
    <cellStyle name="clsDataPrezn1" xfId="65"/>
    <cellStyle name="clsDefault" xfId="66"/>
    <cellStyle name="clsMRVDataPrezn1" xfId="67"/>
    <cellStyle name="clsMRVRow" xfId="68"/>
    <cellStyle name="clsReportHeader" xfId="69"/>
    <cellStyle name="clsRowHeader" xfId="70"/>
    <cellStyle name="Comma 2" xfId="71"/>
    <cellStyle name="Comma 3" xfId="72"/>
    <cellStyle name="Comma 4" xfId="73"/>
    <cellStyle name="Comma 4 2" xfId="74"/>
    <cellStyle name="Comma 5" xfId="75"/>
    <cellStyle name="Comma0" xfId="76"/>
    <cellStyle name="Currency 2" xfId="77"/>
    <cellStyle name="Currency0" xfId="78"/>
    <cellStyle name="Data_Green_dec1" xfId="79"/>
    <cellStyle name="Date" xfId="80"/>
    <cellStyle name="Explanatory Text 2" xfId="81"/>
    <cellStyle name="Explanatory Text 3" xfId="82"/>
    <cellStyle name="Fixed" xfId="83"/>
    <cellStyle name="Good 2" xfId="84"/>
    <cellStyle name="Good 3" xfId="85"/>
    <cellStyle name="Heading 1 2" xfId="86"/>
    <cellStyle name="Heading 1 3" xfId="87"/>
    <cellStyle name="Heading 2 2" xfId="88"/>
    <cellStyle name="Heading 2 3" xfId="89"/>
    <cellStyle name="Heading 3 2" xfId="90"/>
    <cellStyle name="Heading 3 3" xfId="91"/>
    <cellStyle name="Heading 4 2" xfId="92"/>
    <cellStyle name="Heading 4 3" xfId="93"/>
    <cellStyle name="Hed Top" xfId="94"/>
    <cellStyle name="Hyperlink 2" xfId="95"/>
    <cellStyle name="Input 2" xfId="96"/>
    <cellStyle name="Input 3" xfId="97"/>
    <cellStyle name="Linked Cell 2" xfId="98"/>
    <cellStyle name="Linked Cell 3" xfId="99"/>
    <cellStyle name="Neutral 2" xfId="100"/>
    <cellStyle name="Neutral 3" xfId="101"/>
    <cellStyle name="Normal" xfId="0" builtinId="0"/>
    <cellStyle name="Normal 10" xfId="102"/>
    <cellStyle name="Normal 11" xfId="103"/>
    <cellStyle name="Normal 12" xfId="104"/>
    <cellStyle name="Normal 13" xfId="105"/>
    <cellStyle name="Normal 14" xfId="106"/>
    <cellStyle name="Normal 15" xfId="107"/>
    <cellStyle name="Normal 16" xfId="108"/>
    <cellStyle name="Normal 2" xfId="109"/>
    <cellStyle name="Normal 2 2" xfId="110"/>
    <cellStyle name="Normal 2 3" xfId="111"/>
    <cellStyle name="Normal 2 4" xfId="112"/>
    <cellStyle name="Normal 2 4 2" xfId="113"/>
    <cellStyle name="Normal 2 4 3" xfId="114"/>
    <cellStyle name="Normal 2 5" xfId="115"/>
    <cellStyle name="Normal 2 5 2" xfId="116"/>
    <cellStyle name="Normal 2 6" xfId="117"/>
    <cellStyle name="Normal 2 7" xfId="118"/>
    <cellStyle name="Normal 2 8" xfId="119"/>
    <cellStyle name="Normal 3" xfId="120"/>
    <cellStyle name="Normal 3 2" xfId="121"/>
    <cellStyle name="Normal 4" xfId="122"/>
    <cellStyle name="Normal 4 2" xfId="123"/>
    <cellStyle name="Normal 5" xfId="124"/>
    <cellStyle name="Normal 5 2" xfId="125"/>
    <cellStyle name="Normal 6" xfId="126"/>
    <cellStyle name="Normal 6 2" xfId="127"/>
    <cellStyle name="Normal 6 3" xfId="128"/>
    <cellStyle name="Normal 6 3 2" xfId="129"/>
    <cellStyle name="Normal 7" xfId="130"/>
    <cellStyle name="Normal 8" xfId="131"/>
    <cellStyle name="Normal 9" xfId="132"/>
    <cellStyle name="Note 2" xfId="133"/>
    <cellStyle name="Note 3" xfId="134"/>
    <cellStyle name="Output 2" xfId="135"/>
    <cellStyle name="Output 3" xfId="136"/>
    <cellStyle name="Percent 2" xfId="137"/>
    <cellStyle name="SectionCalcHeader" xfId="138"/>
    <cellStyle name="SectionHead" xfId="139"/>
    <cellStyle name="SectionSubhead" xfId="140"/>
    <cellStyle name="Source Text" xfId="141"/>
    <cellStyle name="Style 1" xfId="142"/>
    <cellStyle name="Style 29" xfId="143"/>
    <cellStyle name="Title 2" xfId="144"/>
    <cellStyle name="Total 2" xfId="145"/>
    <cellStyle name="Total 3" xfId="146"/>
    <cellStyle name="Warning Text 2" xfId="147"/>
    <cellStyle name="Warning Text 3" xfId="1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chartsheet" Target="chartsheets/sheet2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World Grain Total Area Harvested, 1950-2012</a:t>
            </a:r>
          </a:p>
        </c:rich>
      </c:tx>
      <c:layout>
        <c:manualLayout>
          <c:xMode val="edge"/>
          <c:yMode val="edge"/>
          <c:x val="0.21043651762126797"/>
          <c:y val="5.7978748787929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13703099510604"/>
          <c:y val="0.14313346228239845"/>
          <c:w val="0.82544861337683528"/>
          <c:h val="0.7311411992263056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AreaPerCap!$A$6:$A$68</c:f>
              <c:numCache>
                <c:formatCode>General</c:formatCode>
                <c:ptCount val="63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</c:numCache>
            </c:numRef>
          </c:xVal>
          <c:yVal>
            <c:numRef>
              <c:f>AreaPerCap!$B$6:$B$68</c:f>
              <c:numCache>
                <c:formatCode>General</c:formatCode>
                <c:ptCount val="63"/>
                <c:pt idx="0">
                  <c:v>587</c:v>
                </c:pt>
                <c:pt idx="1">
                  <c:v>593</c:v>
                </c:pt>
                <c:pt idx="2">
                  <c:v>604</c:v>
                </c:pt>
                <c:pt idx="3">
                  <c:v>623</c:v>
                </c:pt>
                <c:pt idx="4">
                  <c:v>631</c:v>
                </c:pt>
                <c:pt idx="5">
                  <c:v>639</c:v>
                </c:pt>
                <c:pt idx="6">
                  <c:v>640</c:v>
                </c:pt>
                <c:pt idx="7">
                  <c:v>645</c:v>
                </c:pt>
                <c:pt idx="8">
                  <c:v>644</c:v>
                </c:pt>
                <c:pt idx="9">
                  <c:v>642</c:v>
                </c:pt>
                <c:pt idx="10" formatCode="#,##0">
                  <c:v>638.50800000000004</c:v>
                </c:pt>
                <c:pt idx="11" formatCode="#,##0">
                  <c:v>634.74599999999998</c:v>
                </c:pt>
                <c:pt idx="12" formatCode="#,##0">
                  <c:v>641.05200000000002</c:v>
                </c:pt>
                <c:pt idx="13" formatCode="#,##0">
                  <c:v>648.31299999999999</c:v>
                </c:pt>
                <c:pt idx="14" formatCode="#,##0">
                  <c:v>656.67700000000002</c:v>
                </c:pt>
                <c:pt idx="15" formatCode="#,##0">
                  <c:v>652.62400000000002</c:v>
                </c:pt>
                <c:pt idx="16" formatCode="#,##0">
                  <c:v>654.78899999999999</c:v>
                </c:pt>
                <c:pt idx="17" formatCode="#,##0">
                  <c:v>665.18299999999999</c:v>
                </c:pt>
                <c:pt idx="18" formatCode="#,##0">
                  <c:v>670.17700000000002</c:v>
                </c:pt>
                <c:pt idx="19" formatCode="#,##0">
                  <c:v>671.779</c:v>
                </c:pt>
                <c:pt idx="20" formatCode="#,##0">
                  <c:v>662.85</c:v>
                </c:pt>
                <c:pt idx="21" formatCode="#,##0">
                  <c:v>671.97500000000002</c:v>
                </c:pt>
                <c:pt idx="22" formatCode="#,##0">
                  <c:v>660.899</c:v>
                </c:pt>
                <c:pt idx="23" formatCode="#,##0">
                  <c:v>688.15300000000002</c:v>
                </c:pt>
                <c:pt idx="24" formatCode="#,##0">
                  <c:v>690.49699999999996</c:v>
                </c:pt>
                <c:pt idx="25" formatCode="#,##0">
                  <c:v>707.40499999999997</c:v>
                </c:pt>
                <c:pt idx="26" formatCode="#,##0">
                  <c:v>716.09500000000003</c:v>
                </c:pt>
                <c:pt idx="27" formatCode="#,##0">
                  <c:v>713.56899999999996</c:v>
                </c:pt>
                <c:pt idx="28" formatCode="#,##0">
                  <c:v>712.90599999999995</c:v>
                </c:pt>
                <c:pt idx="29" formatCode="#,##0">
                  <c:v>710.27700000000004</c:v>
                </c:pt>
                <c:pt idx="30" formatCode="#,##0">
                  <c:v>721.97</c:v>
                </c:pt>
                <c:pt idx="31" formatCode="#,##0">
                  <c:v>732.154</c:v>
                </c:pt>
                <c:pt idx="32" formatCode="#,##0">
                  <c:v>717.43</c:v>
                </c:pt>
                <c:pt idx="33" formatCode="#,##0">
                  <c:v>708.43700000000001</c:v>
                </c:pt>
                <c:pt idx="34" formatCode="#,##0">
                  <c:v>711.04700000000003</c:v>
                </c:pt>
                <c:pt idx="35" formatCode="#,##0">
                  <c:v>715.63499999999999</c:v>
                </c:pt>
                <c:pt idx="36" formatCode="#,##0">
                  <c:v>710.41800000000001</c:v>
                </c:pt>
                <c:pt idx="37" formatCode="#,##0">
                  <c:v>686.22799999999995</c:v>
                </c:pt>
                <c:pt idx="38" formatCode="#,##0">
                  <c:v>689.02700000000004</c:v>
                </c:pt>
                <c:pt idx="39" formatCode="#,##0">
                  <c:v>696.66499999999996</c:v>
                </c:pt>
                <c:pt idx="40" formatCode="#,##0">
                  <c:v>693.31799999999998</c:v>
                </c:pt>
                <c:pt idx="41" formatCode="#,##0">
                  <c:v>691.553</c:v>
                </c:pt>
                <c:pt idx="42" formatCode="#,##0">
                  <c:v>692.97500000000002</c:v>
                </c:pt>
                <c:pt idx="43" formatCode="#,##0">
                  <c:v>681.97500000000002</c:v>
                </c:pt>
                <c:pt idx="44" formatCode="#,##0">
                  <c:v>681.98900000000003</c:v>
                </c:pt>
                <c:pt idx="45" formatCode="#,##0">
                  <c:v>676.05100000000004</c:v>
                </c:pt>
                <c:pt idx="46" formatCode="#,##0">
                  <c:v>696.71900000000005</c:v>
                </c:pt>
                <c:pt idx="47" formatCode="#,##0">
                  <c:v>687.57299999999998</c:v>
                </c:pt>
                <c:pt idx="48" formatCode="#,##0">
                  <c:v>674.15200000000004</c:v>
                </c:pt>
                <c:pt idx="49" formatCode="#,##0">
                  <c:v>662.90099999999995</c:v>
                </c:pt>
                <c:pt idx="50" formatCode="#,##0">
                  <c:v>662.71</c:v>
                </c:pt>
                <c:pt idx="51" formatCode="#,##0">
                  <c:v>665.20100000000002</c:v>
                </c:pt>
                <c:pt idx="52" formatCode="#,##0">
                  <c:v>650.36800000000005</c:v>
                </c:pt>
                <c:pt idx="53" formatCode="#,##0">
                  <c:v>661.22400000000005</c:v>
                </c:pt>
                <c:pt idx="54" formatCode="#,##0">
                  <c:v>667.50300000000004</c:v>
                </c:pt>
                <c:pt idx="55" formatCode="#,##0">
                  <c:v>672.78099999999995</c:v>
                </c:pt>
                <c:pt idx="56" formatCode="#,##0">
                  <c:v>670.55899999999997</c:v>
                </c:pt>
                <c:pt idx="57" formatCode="#,##0">
                  <c:v>688.19299999999998</c:v>
                </c:pt>
                <c:pt idx="58" formatCode="#,##0">
                  <c:v>695.71900000000005</c:v>
                </c:pt>
                <c:pt idx="59" formatCode="#,##0">
                  <c:v>689.00400000000002</c:v>
                </c:pt>
                <c:pt idx="60" formatCode="#,##0">
                  <c:v>679.55499999999995</c:v>
                </c:pt>
                <c:pt idx="61" formatCode="#,##0">
                  <c:v>692.50900000000001</c:v>
                </c:pt>
                <c:pt idx="62" formatCode="#,##0">
                  <c:v>691.49300000000005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970432"/>
        <c:axId val="144065664"/>
      </c:scatterChart>
      <c:valAx>
        <c:axId val="141970432"/>
        <c:scaling>
          <c:orientation val="minMax"/>
          <c:min val="195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 USDA</a:t>
                </a:r>
              </a:p>
            </c:rich>
          </c:tx>
          <c:layout>
            <c:manualLayout>
              <c:xMode val="edge"/>
              <c:yMode val="edge"/>
              <c:x val="0.47145187601957583"/>
              <c:y val="0.9342359767891682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4065664"/>
        <c:crosses val="autoZero"/>
        <c:crossBetween val="midCat"/>
      </c:valAx>
      <c:valAx>
        <c:axId val="1440656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Million Hectares</a:t>
                </a:r>
              </a:p>
            </c:rich>
          </c:tx>
          <c:layout>
            <c:manualLayout>
              <c:xMode val="edge"/>
              <c:yMode val="edge"/>
              <c:x val="1.794453507340946E-2"/>
              <c:y val="0.4235976789168278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970432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World Grain Area Harvested Per Person, 1950-2012</a:t>
            </a:r>
          </a:p>
        </c:rich>
      </c:tx>
      <c:layout>
        <c:manualLayout>
          <c:xMode val="edge"/>
          <c:yMode val="edge"/>
          <c:x val="0.17641888564908181"/>
          <c:y val="5.02513491422856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13703099510604"/>
          <c:y val="0.14313346228239845"/>
          <c:w val="0.82544861337683528"/>
          <c:h val="0.7311411992263056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AreaPerCap!$A$6:$A$68</c:f>
              <c:numCache>
                <c:formatCode>General</c:formatCode>
                <c:ptCount val="63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</c:numCache>
            </c:numRef>
          </c:xVal>
          <c:yVal>
            <c:numRef>
              <c:f>AreaPerCap!$D$6:$D$68</c:f>
              <c:numCache>
                <c:formatCode>0.00</c:formatCode>
                <c:ptCount val="63"/>
                <c:pt idx="0">
                  <c:v>0.23181157786282364</c:v>
                </c:pt>
                <c:pt idx="1">
                  <c:v>0.22975946934473993</c:v>
                </c:pt>
                <c:pt idx="2">
                  <c:v>0.22979339899438758</c:v>
                </c:pt>
                <c:pt idx="3">
                  <c:v>0.23283052404432972</c:v>
                </c:pt>
                <c:pt idx="4">
                  <c:v>0.23166794310440916</c:v>
                </c:pt>
                <c:pt idx="5">
                  <c:v>0.23044615674233523</c:v>
                </c:pt>
                <c:pt idx="6">
                  <c:v>0.22666798417432468</c:v>
                </c:pt>
                <c:pt idx="7">
                  <c:v>0.22429773942653503</c:v>
                </c:pt>
                <c:pt idx="8">
                  <c:v>0.21986508341046251</c:v>
                </c:pt>
                <c:pt idx="9">
                  <c:v>0.21518819749718027</c:v>
                </c:pt>
                <c:pt idx="10">
                  <c:v>0.21014523042127586</c:v>
                </c:pt>
                <c:pt idx="11">
                  <c:v>0.20515988026797166</c:v>
                </c:pt>
                <c:pt idx="12">
                  <c:v>0.2034929380028582</c:v>
                </c:pt>
                <c:pt idx="13">
                  <c:v>0.20207922668452086</c:v>
                </c:pt>
                <c:pt idx="14">
                  <c:v>0.20088647665756268</c:v>
                </c:pt>
                <c:pt idx="15">
                  <c:v>0.19580636944356852</c:v>
                </c:pt>
                <c:pt idx="16">
                  <c:v>0.19253839438277146</c:v>
                </c:pt>
                <c:pt idx="17">
                  <c:v>0.19158744857004195</c:v>
                </c:pt>
                <c:pt idx="18">
                  <c:v>0.18901583449744799</c:v>
                </c:pt>
                <c:pt idx="19">
                  <c:v>0.18554089153003381</c:v>
                </c:pt>
                <c:pt idx="20">
                  <c:v>0.17933350756698932</c:v>
                </c:pt>
                <c:pt idx="21">
                  <c:v>0.17814593027448219</c:v>
                </c:pt>
                <c:pt idx="22">
                  <c:v>0.17173706233812738</c:v>
                </c:pt>
                <c:pt idx="23">
                  <c:v>0.17534043643946443</c:v>
                </c:pt>
                <c:pt idx="24">
                  <c:v>0.17259128506455265</c:v>
                </c:pt>
                <c:pt idx="25">
                  <c:v>0.17353589020166965</c:v>
                </c:pt>
                <c:pt idx="26">
                  <c:v>0.17249440551523459</c:v>
                </c:pt>
                <c:pt idx="27">
                  <c:v>0.16885754013853735</c:v>
                </c:pt>
                <c:pt idx="28">
                  <c:v>0.16577659483927315</c:v>
                </c:pt>
                <c:pt idx="29">
                  <c:v>0.16231567501900751</c:v>
                </c:pt>
                <c:pt idx="30">
                  <c:v>0.16213089267544384</c:v>
                </c:pt>
                <c:pt idx="31">
                  <c:v>0.16155923949848613</c:v>
                </c:pt>
                <c:pt idx="32">
                  <c:v>0.15555319462633235</c:v>
                </c:pt>
                <c:pt idx="33">
                  <c:v>0.1509208267319572</c:v>
                </c:pt>
                <c:pt idx="34">
                  <c:v>0.1488222263338069</c:v>
                </c:pt>
                <c:pt idx="35">
                  <c:v>0.14715038584990819</c:v>
                </c:pt>
                <c:pt idx="36">
                  <c:v>0.14350165465092954</c:v>
                </c:pt>
                <c:pt idx="37">
                  <c:v>0.13617045257465157</c:v>
                </c:pt>
                <c:pt idx="38">
                  <c:v>0.13433648274077797</c:v>
                </c:pt>
                <c:pt idx="39">
                  <c:v>0.1335022875895274</c:v>
                </c:pt>
                <c:pt idx="40">
                  <c:v>0.13065632699981625</c:v>
                </c:pt>
                <c:pt idx="41">
                  <c:v>0.12823304695269128</c:v>
                </c:pt>
                <c:pt idx="42">
                  <c:v>0.12650125255361938</c:v>
                </c:pt>
                <c:pt idx="43">
                  <c:v>0.12261891234116494</c:v>
                </c:pt>
                <c:pt idx="44">
                  <c:v>0.12082543171871103</c:v>
                </c:pt>
                <c:pt idx="45">
                  <c:v>0.11806196004043842</c:v>
                </c:pt>
                <c:pt idx="46">
                  <c:v>0.11997478308007353</c:v>
                </c:pt>
                <c:pt idx="47">
                  <c:v>0.11678998379551778</c:v>
                </c:pt>
                <c:pt idx="48">
                  <c:v>0.11299018765718059</c:v>
                </c:pt>
                <c:pt idx="49">
                  <c:v>0.10966229391203969</c:v>
                </c:pt>
                <c:pt idx="50">
                  <c:v>0.10823695810882983</c:v>
                </c:pt>
                <c:pt idx="51">
                  <c:v>0.1072904319562426</c:v>
                </c:pt>
                <c:pt idx="52">
                  <c:v>0.10361586828283936</c:v>
                </c:pt>
                <c:pt idx="53">
                  <c:v>0.10407738089616629</c:v>
                </c:pt>
                <c:pt idx="54">
                  <c:v>0.10381463812479413</c:v>
                </c:pt>
                <c:pt idx="55">
                  <c:v>0.10339900000753074</c:v>
                </c:pt>
                <c:pt idx="56">
                  <c:v>0.10184738392204447</c:v>
                </c:pt>
                <c:pt idx="57">
                  <c:v>0.10330688988307228</c:v>
                </c:pt>
                <c:pt idx="58">
                  <c:v>0.10322837671616014</c:v>
                </c:pt>
                <c:pt idx="59">
                  <c:v>0.10106051318788038</c:v>
                </c:pt>
                <c:pt idx="60">
                  <c:v>9.8544944676458676E-2</c:v>
                </c:pt>
                <c:pt idx="61">
                  <c:v>9.9298168234290732E-2</c:v>
                </c:pt>
                <c:pt idx="62">
                  <c:v>9.8054418980918545E-2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111872"/>
        <c:axId val="144257408"/>
      </c:scatterChart>
      <c:valAx>
        <c:axId val="144111872"/>
        <c:scaling>
          <c:orientation val="minMax"/>
          <c:min val="195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 </a:t>
                </a:r>
                <a:r>
                  <a:rPr lang="en-US" sz="1000" b="0" i="1" u="none" strike="noStrike" baseline="0">
                    <a:effectLst/>
                  </a:rPr>
                  <a:t>Worldwatch, USDA, UNPop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399673735725939"/>
              <c:y val="0.939393939393939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4257408"/>
        <c:crosses val="autoZero"/>
        <c:crossBetween val="midCat"/>
      </c:valAx>
      <c:valAx>
        <c:axId val="1442574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Hectares</a:t>
                </a:r>
              </a:p>
            </c:rich>
          </c:tx>
          <c:layout>
            <c:manualLayout>
              <c:xMode val="edge"/>
              <c:yMode val="edge"/>
              <c:x val="1.794453507340946E-2"/>
              <c:y val="0.4235976789168278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4111872"/>
        <c:crosses val="autoZero"/>
        <c:crossBetween val="midCat"/>
        <c:majorUnit val="0.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pageSetup orientation="portrait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pageSetup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0.95688</cdr:x>
      <cdr:y>0.23758</cdr:y>
    </cdr:from>
    <cdr:to>
      <cdr:x>0.99765</cdr:x>
      <cdr:y>0.77835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86506" y="1171388"/>
          <a:ext cx="238049" cy="26663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0.9588</cdr:x>
      <cdr:y>0.21258</cdr:y>
    </cdr:from>
    <cdr:to>
      <cdr:x>0.99957</cdr:x>
      <cdr:y>0.75335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97712" y="1048123"/>
          <a:ext cx="238049" cy="26663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cations/Indicators/03-Grain/2013-Grain%20Indicator/Working%20Data/indicator3_2013_all_saf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Public\Documents%20and%20Settings\sratterman.EARTH-POLICY\Local%20Settings\Temporary%20Internet%20Files\OLK7\SOLA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LAR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Data\Energy\BP%20Statistical%20Review%20of%20World%20Energy\Copy%20of%20Statistical_Review_of_World_Energy_2010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ublications\Indicators\02-Economy\2006%20Econ%20Indicator\2006%20Econ%20Indicator%20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ProdAreaYield"/>
      <sheetName val="Prod (g)"/>
      <sheetName val="Yield (g)"/>
      <sheetName val="ProdPerCap"/>
      <sheetName val="ProdPerCap (g)"/>
      <sheetName val="Balance"/>
      <sheetName val="Surplus Deficit (g)"/>
      <sheetName val="Balance (g)"/>
      <sheetName val="Stocks"/>
      <sheetName val="Stocks (g)"/>
      <sheetName val="Stocks Days (g)"/>
      <sheetName val="AreaPerCap"/>
      <sheetName val="Area (g)"/>
      <sheetName val="AreaPerCap (g)"/>
      <sheetName val="ProdConTrade"/>
      <sheetName val="Exports (g)"/>
      <sheetName val="Imports (g)"/>
      <sheetName val="CornWheatRice Prod"/>
      <sheetName val="CornWheatRice Prod (g)"/>
      <sheetName val="CornWheatRice Area"/>
      <sheetName val="CornWheatRice Area (g)"/>
      <sheetName val="CornWheatRice Yield"/>
      <sheetName val="CornWheatRice Yield (g)"/>
      <sheetName val="Top10Prod"/>
      <sheetName val="Top10NetImport"/>
      <sheetName val="Top10 NetExport"/>
      <sheetName val="Feed"/>
      <sheetName val="Feed Use (g)"/>
      <sheetName val="Feed Share (g)"/>
      <sheetName val="U.S. ProdAreaYield Stocks"/>
      <sheetName val="U.S. Grain Prod (g)"/>
      <sheetName val="U.S. Grain Yields (g)"/>
      <sheetName val="U.S. Grain Stocks (g)"/>
      <sheetName val="U.S. Stocks-Days (g)"/>
      <sheetName val="IA Corn PAY"/>
      <sheetName val="IA Corn Prod (g)"/>
      <sheetName val="IA Corn Yield (g)"/>
      <sheetName val="IL Corn PAY"/>
      <sheetName val="IL Corn Prod (g)"/>
      <sheetName val="IL Corn Yield (g)"/>
      <sheetName val="MN Corn PAY"/>
      <sheetName val="MN Corn Prod (g)"/>
      <sheetName val="MN Corn Yield (g)"/>
      <sheetName val="ND Corn PAY"/>
      <sheetName val="ND Corn Prod (g)"/>
      <sheetName val="ND Corn Yield (g)"/>
      <sheetName val="USCorn Exports &amp; Ethanol"/>
      <sheetName val="USCorn (g)"/>
      <sheetName val="Food Price Indices"/>
      <sheetName val="Food Price Index (g)"/>
      <sheetName val="Grains Price Index (g)"/>
      <sheetName val="China Japan Rice Yield"/>
      <sheetName val="China Japan Rice Yield (g)"/>
      <sheetName val="FrGerUK Wheat Yield"/>
      <sheetName val="FrGerUK Wheat Yield (g)"/>
    </sheetNames>
    <sheetDataSet>
      <sheetData sheetId="0" refreshError="1"/>
      <sheetData sheetId="1">
        <row r="3">
          <cell r="B3" t="str">
            <v>Production</v>
          </cell>
        </row>
      </sheetData>
      <sheetData sheetId="2" refreshError="1"/>
      <sheetData sheetId="3" refreshError="1"/>
      <sheetData sheetId="4">
        <row r="6">
          <cell r="D6">
            <v>249.1875734777542</v>
          </cell>
        </row>
      </sheetData>
      <sheetData sheetId="5" refreshError="1"/>
      <sheetData sheetId="6">
        <row r="6">
          <cell r="A6">
            <v>1960</v>
          </cell>
        </row>
      </sheetData>
      <sheetData sheetId="7" refreshError="1"/>
      <sheetData sheetId="8" refreshError="1"/>
      <sheetData sheetId="9">
        <row r="6">
          <cell r="A6">
            <v>1960</v>
          </cell>
        </row>
      </sheetData>
      <sheetData sheetId="10" refreshError="1"/>
      <sheetData sheetId="11" refreshError="1"/>
      <sheetData sheetId="12">
        <row r="6">
          <cell r="B6">
            <v>587</v>
          </cell>
          <cell r="D6">
            <v>0.23181157786282364</v>
          </cell>
        </row>
        <row r="7">
          <cell r="B7">
            <v>593</v>
          </cell>
          <cell r="D7">
            <v>0.22975946934473993</v>
          </cell>
        </row>
        <row r="8">
          <cell r="B8">
            <v>604</v>
          </cell>
          <cell r="D8">
            <v>0.22979339899438758</v>
          </cell>
        </row>
        <row r="9">
          <cell r="B9">
            <v>623</v>
          </cell>
          <cell r="D9">
            <v>0.23283052404432972</v>
          </cell>
        </row>
        <row r="10">
          <cell r="B10">
            <v>631</v>
          </cell>
          <cell r="D10">
            <v>0.23166794310440916</v>
          </cell>
        </row>
        <row r="11">
          <cell r="B11">
            <v>639</v>
          </cell>
          <cell r="D11">
            <v>0.23044615674233523</v>
          </cell>
        </row>
        <row r="12">
          <cell r="B12">
            <v>640</v>
          </cell>
          <cell r="D12">
            <v>0.22666798417432468</v>
          </cell>
        </row>
        <row r="13">
          <cell r="B13">
            <v>645</v>
          </cell>
          <cell r="D13">
            <v>0.22429773942653503</v>
          </cell>
        </row>
        <row r="14">
          <cell r="B14">
            <v>644</v>
          </cell>
          <cell r="D14">
            <v>0.21986508341046251</v>
          </cell>
        </row>
        <row r="15">
          <cell r="B15">
            <v>642</v>
          </cell>
          <cell r="D15">
            <v>0.21518819749718027</v>
          </cell>
        </row>
        <row r="16">
          <cell r="B16">
            <v>638.50800000000004</v>
          </cell>
          <cell r="D16">
            <v>0.21014523042127586</v>
          </cell>
        </row>
        <row r="17">
          <cell r="B17">
            <v>634.74599999999998</v>
          </cell>
          <cell r="D17">
            <v>0.20515988026797166</v>
          </cell>
        </row>
        <row r="18">
          <cell r="B18">
            <v>641.05200000000002</v>
          </cell>
          <cell r="D18">
            <v>0.2034929380028582</v>
          </cell>
        </row>
        <row r="19">
          <cell r="B19">
            <v>648.31299999999999</v>
          </cell>
          <cell r="D19">
            <v>0.20207922668452086</v>
          </cell>
        </row>
        <row r="20">
          <cell r="B20">
            <v>656.67700000000002</v>
          </cell>
          <cell r="D20">
            <v>0.20088647665756268</v>
          </cell>
        </row>
        <row r="21">
          <cell r="B21">
            <v>652.62400000000002</v>
          </cell>
          <cell r="D21">
            <v>0.19580636944356852</v>
          </cell>
        </row>
        <row r="22">
          <cell r="B22">
            <v>654.78899999999999</v>
          </cell>
          <cell r="D22">
            <v>0.19253839438277146</v>
          </cell>
        </row>
        <row r="23">
          <cell r="B23">
            <v>665.18299999999999</v>
          </cell>
          <cell r="D23">
            <v>0.19158744857004195</v>
          </cell>
        </row>
        <row r="24">
          <cell r="B24">
            <v>670.17700000000002</v>
          </cell>
          <cell r="D24">
            <v>0.18901583449744799</v>
          </cell>
        </row>
        <row r="25">
          <cell r="B25">
            <v>671.779</v>
          </cell>
          <cell r="D25">
            <v>0.18554089153003381</v>
          </cell>
        </row>
        <row r="26">
          <cell r="B26">
            <v>662.85</v>
          </cell>
          <cell r="D26">
            <v>0.17933350756698932</v>
          </cell>
        </row>
        <row r="27">
          <cell r="B27">
            <v>671.97500000000002</v>
          </cell>
          <cell r="D27">
            <v>0.17814593027448219</v>
          </cell>
        </row>
        <row r="28">
          <cell r="B28">
            <v>660.899</v>
          </cell>
          <cell r="D28">
            <v>0.17173706233812738</v>
          </cell>
        </row>
        <row r="29">
          <cell r="B29">
            <v>688.15300000000002</v>
          </cell>
          <cell r="D29">
            <v>0.17534043643946443</v>
          </cell>
        </row>
        <row r="30">
          <cell r="B30">
            <v>690.49699999999996</v>
          </cell>
          <cell r="D30">
            <v>0.17259128506455265</v>
          </cell>
        </row>
        <row r="31">
          <cell r="B31">
            <v>707.40499999999997</v>
          </cell>
          <cell r="D31">
            <v>0.17353589020166965</v>
          </cell>
        </row>
        <row r="32">
          <cell r="B32">
            <v>716.09500000000003</v>
          </cell>
          <cell r="D32">
            <v>0.17249440551523459</v>
          </cell>
        </row>
        <row r="33">
          <cell r="B33">
            <v>713.56899999999996</v>
          </cell>
          <cell r="D33">
            <v>0.16885754013853735</v>
          </cell>
        </row>
        <row r="34">
          <cell r="B34">
            <v>712.90599999999995</v>
          </cell>
          <cell r="D34">
            <v>0.16577659483927315</v>
          </cell>
        </row>
        <row r="35">
          <cell r="B35">
            <v>710.27700000000004</v>
          </cell>
          <cell r="D35">
            <v>0.16231567501900751</v>
          </cell>
        </row>
        <row r="36">
          <cell r="B36">
            <v>721.97</v>
          </cell>
          <cell r="D36">
            <v>0.16213089267544384</v>
          </cell>
        </row>
        <row r="37">
          <cell r="B37">
            <v>732.154</v>
          </cell>
          <cell r="D37">
            <v>0.16155923949848613</v>
          </cell>
        </row>
        <row r="38">
          <cell r="B38">
            <v>717.43</v>
          </cell>
          <cell r="D38">
            <v>0.15555319462633235</v>
          </cell>
        </row>
        <row r="39">
          <cell r="B39">
            <v>708.43700000000001</v>
          </cell>
          <cell r="D39">
            <v>0.1509208267319572</v>
          </cell>
        </row>
        <row r="40">
          <cell r="B40">
            <v>711.04700000000003</v>
          </cell>
          <cell r="D40">
            <v>0.1488222263338069</v>
          </cell>
        </row>
        <row r="41">
          <cell r="B41">
            <v>715.63499999999999</v>
          </cell>
          <cell r="D41">
            <v>0.14715038584990819</v>
          </cell>
        </row>
        <row r="42">
          <cell r="B42">
            <v>710.41800000000001</v>
          </cell>
          <cell r="D42">
            <v>0.14350165465092954</v>
          </cell>
        </row>
        <row r="43">
          <cell r="B43">
            <v>686.22799999999995</v>
          </cell>
          <cell r="D43">
            <v>0.13617045257465157</v>
          </cell>
        </row>
        <row r="44">
          <cell r="B44">
            <v>689.02700000000004</v>
          </cell>
          <cell r="D44">
            <v>0.13433648274077797</v>
          </cell>
        </row>
        <row r="45">
          <cell r="B45">
            <v>696.66499999999996</v>
          </cell>
          <cell r="D45">
            <v>0.1335022875895274</v>
          </cell>
        </row>
        <row r="46">
          <cell r="B46">
            <v>693.31799999999998</v>
          </cell>
          <cell r="D46">
            <v>0.13065632699981625</v>
          </cell>
        </row>
        <row r="47">
          <cell r="B47">
            <v>691.553</v>
          </cell>
          <cell r="D47">
            <v>0.12823304695269128</v>
          </cell>
        </row>
        <row r="48">
          <cell r="B48">
            <v>692.97500000000002</v>
          </cell>
          <cell r="D48">
            <v>0.12650125255361938</v>
          </cell>
        </row>
        <row r="49">
          <cell r="B49">
            <v>681.97500000000002</v>
          </cell>
          <cell r="D49">
            <v>0.12261891234116494</v>
          </cell>
        </row>
        <row r="50">
          <cell r="B50">
            <v>681.98900000000003</v>
          </cell>
          <cell r="D50">
            <v>0.12082543171871103</v>
          </cell>
        </row>
        <row r="51">
          <cell r="B51">
            <v>676.05100000000004</v>
          </cell>
          <cell r="D51">
            <v>0.11806196004043842</v>
          </cell>
        </row>
        <row r="52">
          <cell r="B52">
            <v>696.71900000000005</v>
          </cell>
          <cell r="D52">
            <v>0.11997478308007353</v>
          </cell>
        </row>
        <row r="53">
          <cell r="B53">
            <v>687.57299999999998</v>
          </cell>
          <cell r="D53">
            <v>0.11678998379551778</v>
          </cell>
        </row>
        <row r="54">
          <cell r="B54">
            <v>674.15200000000004</v>
          </cell>
          <cell r="D54">
            <v>0.11299018765718059</v>
          </cell>
        </row>
        <row r="55">
          <cell r="B55">
            <v>662.90099999999995</v>
          </cell>
          <cell r="D55">
            <v>0.10966229391203969</v>
          </cell>
        </row>
        <row r="56">
          <cell r="B56">
            <v>662.71</v>
          </cell>
          <cell r="D56">
            <v>0.10823695810882983</v>
          </cell>
        </row>
        <row r="57">
          <cell r="B57">
            <v>665.20100000000002</v>
          </cell>
          <cell r="D57">
            <v>0.1072904319562426</v>
          </cell>
        </row>
        <row r="58">
          <cell r="B58">
            <v>650.36800000000005</v>
          </cell>
          <cell r="D58">
            <v>0.10361586828283936</v>
          </cell>
        </row>
        <row r="59">
          <cell r="B59">
            <v>661.22400000000005</v>
          </cell>
          <cell r="D59">
            <v>0.10407738089616629</v>
          </cell>
        </row>
        <row r="60">
          <cell r="B60">
            <v>667.50300000000004</v>
          </cell>
          <cell r="D60">
            <v>0.10381463812479413</v>
          </cell>
        </row>
        <row r="61">
          <cell r="B61">
            <v>672.78099999999995</v>
          </cell>
          <cell r="D61">
            <v>0.10339900000753074</v>
          </cell>
        </row>
        <row r="62">
          <cell r="B62">
            <v>670.55899999999997</v>
          </cell>
          <cell r="D62">
            <v>0.10184738392204447</v>
          </cell>
        </row>
        <row r="63">
          <cell r="B63">
            <v>688.19299999999998</v>
          </cell>
          <cell r="D63">
            <v>0.10330688988307228</v>
          </cell>
        </row>
        <row r="64">
          <cell r="B64">
            <v>695.71900000000005</v>
          </cell>
          <cell r="D64">
            <v>0.10322837671616014</v>
          </cell>
        </row>
        <row r="65">
          <cell r="B65">
            <v>689.00400000000002</v>
          </cell>
          <cell r="D65">
            <v>0.10106051318788038</v>
          </cell>
        </row>
        <row r="66">
          <cell r="B66">
            <v>679.55499999999995</v>
          </cell>
          <cell r="D66">
            <v>9.8544944676458676E-2</v>
          </cell>
        </row>
        <row r="67">
          <cell r="B67">
            <v>692.50900000000001</v>
          </cell>
          <cell r="D67">
            <v>9.9298168234290732E-2</v>
          </cell>
        </row>
        <row r="68">
          <cell r="B68">
            <v>691.49300000000005</v>
          </cell>
          <cell r="D68">
            <v>9.8054418980918545E-2</v>
          </cell>
        </row>
      </sheetData>
      <sheetData sheetId="13" refreshError="1"/>
      <sheetData sheetId="14" refreshError="1"/>
      <sheetData sheetId="15">
        <row r="3">
          <cell r="F3" t="str">
            <v>Imports as a Share of Consumption</v>
          </cell>
        </row>
      </sheetData>
      <sheetData sheetId="16" refreshError="1"/>
      <sheetData sheetId="17" refreshError="1"/>
      <sheetData sheetId="18">
        <row r="3">
          <cell r="B3" t="str">
            <v>Corn</v>
          </cell>
        </row>
      </sheetData>
      <sheetData sheetId="19" refreshError="1"/>
      <sheetData sheetId="20">
        <row r="3">
          <cell r="B3" t="str">
            <v>Corn</v>
          </cell>
        </row>
      </sheetData>
      <sheetData sheetId="21" refreshError="1"/>
      <sheetData sheetId="22">
        <row r="3">
          <cell r="B3" t="str">
            <v>Corn</v>
          </cell>
        </row>
      </sheetData>
      <sheetData sheetId="23" refreshError="1"/>
      <sheetData sheetId="24" refreshError="1"/>
      <sheetData sheetId="25"/>
      <sheetData sheetId="26" refreshError="1"/>
      <sheetData sheetId="27">
        <row r="6">
          <cell r="A6">
            <v>1960</v>
          </cell>
        </row>
      </sheetData>
      <sheetData sheetId="28" refreshError="1"/>
      <sheetData sheetId="29" refreshError="1"/>
      <sheetData sheetId="30">
        <row r="3">
          <cell r="B3" t="str">
            <v>Production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>
        <row r="6">
          <cell r="A6">
            <v>1866</v>
          </cell>
        </row>
      </sheetData>
      <sheetData sheetId="36" refreshError="1"/>
      <sheetData sheetId="37" refreshError="1"/>
      <sheetData sheetId="38">
        <row r="3">
          <cell r="B3" t="str">
            <v>Production</v>
          </cell>
        </row>
      </sheetData>
      <sheetData sheetId="39" refreshError="1"/>
      <sheetData sheetId="40" refreshError="1"/>
      <sheetData sheetId="41">
        <row r="3">
          <cell r="B3" t="str">
            <v>Production</v>
          </cell>
        </row>
      </sheetData>
      <sheetData sheetId="42" refreshError="1"/>
      <sheetData sheetId="43" refreshError="1"/>
      <sheetData sheetId="44">
        <row r="3">
          <cell r="B3" t="str">
            <v>Production</v>
          </cell>
        </row>
      </sheetData>
      <sheetData sheetId="45" refreshError="1"/>
      <sheetData sheetId="46" refreshError="1"/>
      <sheetData sheetId="47">
        <row r="3">
          <cell r="C3" t="str">
            <v>Feedgrain Use</v>
          </cell>
        </row>
      </sheetData>
      <sheetData sheetId="48" refreshError="1"/>
      <sheetData sheetId="49">
        <row r="6">
          <cell r="A6">
            <v>32874</v>
          </cell>
        </row>
      </sheetData>
      <sheetData sheetId="50" refreshError="1"/>
      <sheetData sheetId="51" refreshError="1"/>
      <sheetData sheetId="52">
        <row r="6">
          <cell r="A6">
            <v>1960</v>
          </cell>
        </row>
      </sheetData>
      <sheetData sheetId="53" refreshError="1"/>
      <sheetData sheetId="54">
        <row r="3">
          <cell r="B3" t="str">
            <v>France</v>
          </cell>
        </row>
      </sheetData>
      <sheetData sheetId="5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ipments"/>
      <sheetName val="DATA"/>
      <sheetName val="PVs"/>
      <sheetName val="PV PRICE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ipments"/>
      <sheetName val="DATA"/>
      <sheetName val="PVs"/>
      <sheetName val="PV PRICE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Oil – Proved reserves"/>
      <sheetName val="Oil - proved reserves history"/>
      <sheetName val="Oil Production – barrels"/>
      <sheetName val="Oil Production – tonnes"/>
      <sheetName val="Oil Consumption – barrels"/>
      <sheetName val="Oil Consumption – tonnes"/>
      <sheetName val="Oil - Regional consumption "/>
      <sheetName val="Oil –  Spot crude prices"/>
      <sheetName val="Oil - crude prices since 1861"/>
      <sheetName val="Oil - Refinery capacities"/>
      <sheetName val="Oil - Refinery throughputs"/>
      <sheetName val="Oil - Regional refining margins"/>
      <sheetName val="Oil - Trade movements"/>
      <sheetName val="Oil - Inter-area movements "/>
      <sheetName val="Oil - Imports and exports"/>
      <sheetName val="Gas – Proved reserves"/>
      <sheetName val="Gas - Proved reserves history "/>
      <sheetName val="Gas Production – bcm"/>
      <sheetName val="Gas Production – bcf"/>
      <sheetName val="Gas Production – tonnes"/>
      <sheetName val="Gas Consumption – bcm"/>
      <sheetName val="Gas Consumption – bcf"/>
      <sheetName val="Gas Consumption – tonnes"/>
      <sheetName val="Gas – Trade movements "/>
      <sheetName val="Gas – Trade movements LNG"/>
      <sheetName val="Gas - Trade movements"/>
      <sheetName val="Gas - Prices "/>
      <sheetName val="Coal - Reserves"/>
      <sheetName val="Coal - Production tonnes"/>
      <sheetName val=" Coal - Production Mtoe"/>
      <sheetName val="Coal - Consumption Mtoe"/>
      <sheetName val="Coal - Prices"/>
      <sheetName val="Nuclear Energy Consumption TWh"/>
      <sheetName val="Nuclear Energy Consumption Mtoe"/>
      <sheetName val="Hydro Consumption TWh"/>
      <sheetName val=" Hydro Consumption - tonnes "/>
      <sheetName val="Primary Energy - Consumption"/>
      <sheetName val="Primary Energy - Cons by fuel"/>
      <sheetName val="Electricity Generation "/>
      <sheetName val="Carbon Dioxide Emissions"/>
      <sheetName val="Approximate conversion factors"/>
      <sheetName val="Definitions"/>
      <sheetName val="Geothermal"/>
      <sheetName val="Solar"/>
      <sheetName val="Wind"/>
      <sheetName val="Ethan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WP Data"/>
      <sheetName val="GWP_GR"/>
      <sheetName val="Per Capita GWP_GR"/>
      <sheetName val="20 Largest Economies"/>
      <sheetName val="Per Capita GDP_richest"/>
      <sheetName val="Per Capita GDP_poorest"/>
      <sheetName val="GWP Data_worksheet"/>
      <sheetName val="Countries ranked by GDP_wksht"/>
      <sheetName val="Per Capita GDP_all_worksheet"/>
      <sheetName val="ESM Worksheet"/>
      <sheetName val="VS2001_EconData1999Dollars_data"/>
      <sheetName val="NIPATable_ORIG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0"/>
  <sheetViews>
    <sheetView tabSelected="1" zoomScaleNormal="100" zoomScaleSheetLayoutView="100" workbookViewId="0"/>
  </sheetViews>
  <sheetFormatPr defaultRowHeight="12.75"/>
  <cols>
    <col min="2" max="2" width="20.5703125" customWidth="1"/>
    <col min="3" max="3" width="16.42578125" customWidth="1"/>
    <col min="4" max="4" width="24.28515625" style="2" customWidth="1"/>
  </cols>
  <sheetData>
    <row r="1" spans="1:4">
      <c r="A1" s="1" t="s">
        <v>0</v>
      </c>
    </row>
    <row r="3" spans="1:4" ht="27.75" customHeight="1">
      <c r="A3" s="3" t="s">
        <v>1</v>
      </c>
      <c r="B3" s="4" t="s">
        <v>2</v>
      </c>
      <c r="C3" s="5" t="s">
        <v>3</v>
      </c>
      <c r="D3" s="4" t="s">
        <v>4</v>
      </c>
    </row>
    <row r="4" spans="1:4">
      <c r="A4" s="6"/>
      <c r="B4" s="7" t="s">
        <v>5</v>
      </c>
      <c r="C4" s="8" t="s">
        <v>6</v>
      </c>
      <c r="D4" s="9" t="s">
        <v>7</v>
      </c>
    </row>
    <row r="6" spans="1:4">
      <c r="A6" s="10">
        <v>1950</v>
      </c>
      <c r="B6" s="11">
        <v>587</v>
      </c>
      <c r="C6" s="12">
        <v>2532.2289999999998</v>
      </c>
      <c r="D6" s="13">
        <f t="shared" ref="D6:D67" si="0">(B6/C6)</f>
        <v>0.23181157786282364</v>
      </c>
    </row>
    <row r="7" spans="1:4">
      <c r="A7" s="10">
        <f t="shared" ref="A7:A63" si="1">A6+1</f>
        <v>1951</v>
      </c>
      <c r="B7" s="11">
        <v>593</v>
      </c>
      <c r="C7" s="12">
        <v>2580.96</v>
      </c>
      <c r="D7" s="13">
        <f t="shared" si="0"/>
        <v>0.22975946934473993</v>
      </c>
    </row>
    <row r="8" spans="1:4">
      <c r="A8" s="10">
        <f t="shared" si="1"/>
        <v>1952</v>
      </c>
      <c r="B8" s="11">
        <v>604</v>
      </c>
      <c r="C8" s="12">
        <v>2628.4479999999999</v>
      </c>
      <c r="D8" s="13">
        <f t="shared" si="0"/>
        <v>0.22979339899438758</v>
      </c>
    </row>
    <row r="9" spans="1:4">
      <c r="A9" s="10">
        <f t="shared" si="1"/>
        <v>1953</v>
      </c>
      <c r="B9" s="11">
        <v>623</v>
      </c>
      <c r="C9" s="12">
        <v>2675.7660000000001</v>
      </c>
      <c r="D9" s="13">
        <f t="shared" si="0"/>
        <v>0.23283052404432972</v>
      </c>
    </row>
    <row r="10" spans="1:4">
      <c r="A10" s="10">
        <f t="shared" si="1"/>
        <v>1954</v>
      </c>
      <c r="B10" s="14">
        <v>631</v>
      </c>
      <c r="C10" s="12">
        <v>2723.7260000000001</v>
      </c>
      <c r="D10" s="13">
        <f t="shared" si="0"/>
        <v>0.23166794310440916</v>
      </c>
    </row>
    <row r="11" spans="1:4">
      <c r="A11" s="10">
        <f t="shared" si="1"/>
        <v>1955</v>
      </c>
      <c r="B11" s="14">
        <v>639</v>
      </c>
      <c r="C11" s="12">
        <v>2772.8820000000001</v>
      </c>
      <c r="D11" s="13">
        <f t="shared" si="0"/>
        <v>0.23044615674233523</v>
      </c>
    </row>
    <row r="12" spans="1:4">
      <c r="A12" s="10">
        <f t="shared" si="1"/>
        <v>1956</v>
      </c>
      <c r="B12" s="14">
        <v>640</v>
      </c>
      <c r="C12" s="12">
        <v>2823.5129999999999</v>
      </c>
      <c r="D12" s="13">
        <f t="shared" si="0"/>
        <v>0.22666798417432468</v>
      </c>
    </row>
    <row r="13" spans="1:4">
      <c r="A13" s="10">
        <f t="shared" si="1"/>
        <v>1957</v>
      </c>
      <c r="B13" s="14">
        <v>645</v>
      </c>
      <c r="C13" s="12">
        <v>2875.6419999999998</v>
      </c>
      <c r="D13" s="13">
        <f t="shared" si="0"/>
        <v>0.22429773942653503</v>
      </c>
    </row>
    <row r="14" spans="1:4">
      <c r="A14" s="10">
        <f t="shared" si="1"/>
        <v>1958</v>
      </c>
      <c r="B14" s="14">
        <v>644</v>
      </c>
      <c r="C14" s="12">
        <v>2929.069</v>
      </c>
      <c r="D14" s="13">
        <f t="shared" si="0"/>
        <v>0.21986508341046251</v>
      </c>
    </row>
    <row r="15" spans="1:4">
      <c r="A15" s="10">
        <f t="shared" si="1"/>
        <v>1959</v>
      </c>
      <c r="B15" s="14">
        <v>642</v>
      </c>
      <c r="C15" s="12">
        <v>2983.4349999999999</v>
      </c>
      <c r="D15" s="13">
        <f t="shared" si="0"/>
        <v>0.21518819749718027</v>
      </c>
    </row>
    <row r="16" spans="1:4">
      <c r="A16" s="10">
        <f t="shared" si="1"/>
        <v>1960</v>
      </c>
      <c r="B16" s="15">
        <v>638.50800000000004</v>
      </c>
      <c r="C16" s="12">
        <v>3038.413</v>
      </c>
      <c r="D16" s="13">
        <f t="shared" si="0"/>
        <v>0.21014523042127586</v>
      </c>
    </row>
    <row r="17" spans="1:4">
      <c r="A17" s="10">
        <f t="shared" si="1"/>
        <v>1961</v>
      </c>
      <c r="B17" s="15">
        <v>634.74599999999998</v>
      </c>
      <c r="C17" s="12">
        <v>3093.9090000000001</v>
      </c>
      <c r="D17" s="13">
        <f t="shared" si="0"/>
        <v>0.20515988026797166</v>
      </c>
    </row>
    <row r="18" spans="1:4">
      <c r="A18" s="10">
        <f t="shared" si="1"/>
        <v>1962</v>
      </c>
      <c r="B18" s="15">
        <v>641.05200000000002</v>
      </c>
      <c r="C18" s="12">
        <v>3150.2420000000002</v>
      </c>
      <c r="D18" s="13">
        <f t="shared" si="0"/>
        <v>0.2034929380028582</v>
      </c>
    </row>
    <row r="19" spans="1:4">
      <c r="A19" s="10">
        <f t="shared" si="1"/>
        <v>1963</v>
      </c>
      <c r="B19" s="15">
        <v>648.31299999999999</v>
      </c>
      <c r="C19" s="12">
        <v>3208.212</v>
      </c>
      <c r="D19" s="13">
        <f t="shared" si="0"/>
        <v>0.20207922668452086</v>
      </c>
    </row>
    <row r="20" spans="1:4">
      <c r="A20" s="10">
        <f t="shared" si="1"/>
        <v>1964</v>
      </c>
      <c r="B20" s="15">
        <v>656.67700000000002</v>
      </c>
      <c r="C20" s="12">
        <v>3268.8960000000002</v>
      </c>
      <c r="D20" s="13">
        <f t="shared" si="0"/>
        <v>0.20088647665756268</v>
      </c>
    </row>
    <row r="21" spans="1:4">
      <c r="A21" s="10">
        <f t="shared" si="1"/>
        <v>1965</v>
      </c>
      <c r="B21" s="15">
        <v>652.62400000000002</v>
      </c>
      <c r="C21" s="12">
        <v>3333.0070000000001</v>
      </c>
      <c r="D21" s="13">
        <f t="shared" si="0"/>
        <v>0.19580636944356852</v>
      </c>
    </row>
    <row r="22" spans="1:4">
      <c r="A22" s="10">
        <f t="shared" si="1"/>
        <v>1966</v>
      </c>
      <c r="B22" s="15">
        <v>654.78899999999999</v>
      </c>
      <c r="C22" s="12">
        <v>3400.8229999999999</v>
      </c>
      <c r="D22" s="13">
        <f t="shared" si="0"/>
        <v>0.19253839438277146</v>
      </c>
    </row>
    <row r="23" spans="1:4">
      <c r="A23" s="10">
        <f t="shared" si="1"/>
        <v>1967</v>
      </c>
      <c r="B23" s="15">
        <v>665.18299999999999</v>
      </c>
      <c r="C23" s="12">
        <v>3471.9549999999999</v>
      </c>
      <c r="D23" s="13">
        <f t="shared" si="0"/>
        <v>0.19158744857004195</v>
      </c>
    </row>
    <row r="24" spans="1:4">
      <c r="A24" s="10">
        <f t="shared" si="1"/>
        <v>1968</v>
      </c>
      <c r="B24" s="15">
        <v>670.17700000000002</v>
      </c>
      <c r="C24" s="12">
        <v>3545.6129999999998</v>
      </c>
      <c r="D24" s="13">
        <f t="shared" si="0"/>
        <v>0.18901583449744799</v>
      </c>
    </row>
    <row r="25" spans="1:4">
      <c r="A25" s="10">
        <f t="shared" si="1"/>
        <v>1969</v>
      </c>
      <c r="B25" s="15">
        <v>671.779</v>
      </c>
      <c r="C25" s="12">
        <v>3620.652</v>
      </c>
      <c r="D25" s="13">
        <f t="shared" si="0"/>
        <v>0.18554089153003381</v>
      </c>
    </row>
    <row r="26" spans="1:4">
      <c r="A26" s="10">
        <f t="shared" si="1"/>
        <v>1970</v>
      </c>
      <c r="B26" s="15">
        <v>662.85</v>
      </c>
      <c r="C26" s="12">
        <v>3696.1860000000001</v>
      </c>
      <c r="D26" s="13">
        <f t="shared" si="0"/>
        <v>0.17933350756698932</v>
      </c>
    </row>
    <row r="27" spans="1:4">
      <c r="A27" s="10">
        <f t="shared" si="1"/>
        <v>1971</v>
      </c>
      <c r="B27" s="15">
        <v>671.97500000000002</v>
      </c>
      <c r="C27" s="12">
        <v>3772.0479999999998</v>
      </c>
      <c r="D27" s="13">
        <f t="shared" si="0"/>
        <v>0.17814593027448219</v>
      </c>
    </row>
    <row r="28" spans="1:4">
      <c r="A28" s="10">
        <f t="shared" si="1"/>
        <v>1972</v>
      </c>
      <c r="B28" s="15">
        <v>660.899</v>
      </c>
      <c r="C28" s="12">
        <v>3848.319</v>
      </c>
      <c r="D28" s="13">
        <f t="shared" si="0"/>
        <v>0.17173706233812738</v>
      </c>
    </row>
    <row r="29" spans="1:4">
      <c r="A29" s="10">
        <f t="shared" si="1"/>
        <v>1973</v>
      </c>
      <c r="B29" s="15">
        <v>688.15300000000002</v>
      </c>
      <c r="C29" s="12">
        <v>3924.6680000000001</v>
      </c>
      <c r="D29" s="13">
        <f t="shared" si="0"/>
        <v>0.17534043643946443</v>
      </c>
    </row>
    <row r="30" spans="1:4">
      <c r="A30" s="10">
        <f t="shared" si="1"/>
        <v>1974</v>
      </c>
      <c r="B30" s="15">
        <v>690.49699999999996</v>
      </c>
      <c r="C30" s="12">
        <v>4000.7640000000001</v>
      </c>
      <c r="D30" s="13">
        <f t="shared" si="0"/>
        <v>0.17259128506455265</v>
      </c>
    </row>
    <row r="31" spans="1:4">
      <c r="A31" s="10">
        <f t="shared" si="1"/>
        <v>1975</v>
      </c>
      <c r="B31" s="15">
        <v>707.40499999999997</v>
      </c>
      <c r="C31" s="12">
        <v>4076.4189999999999</v>
      </c>
      <c r="D31" s="13">
        <f t="shared" si="0"/>
        <v>0.17353589020166965</v>
      </c>
    </row>
    <row r="32" spans="1:4">
      <c r="A32" s="10">
        <f t="shared" si="1"/>
        <v>1976</v>
      </c>
      <c r="B32" s="15">
        <v>716.09500000000003</v>
      </c>
      <c r="C32" s="12">
        <v>4151.41</v>
      </c>
      <c r="D32" s="13">
        <f t="shared" si="0"/>
        <v>0.17249440551523459</v>
      </c>
    </row>
    <row r="33" spans="1:4">
      <c r="A33" s="10">
        <f t="shared" si="1"/>
        <v>1977</v>
      </c>
      <c r="B33" s="15">
        <v>713.56899999999996</v>
      </c>
      <c r="C33" s="12">
        <v>4225.8639999999996</v>
      </c>
      <c r="D33" s="13">
        <f t="shared" si="0"/>
        <v>0.16885754013853735</v>
      </c>
    </row>
    <row r="34" spans="1:4">
      <c r="A34" s="10">
        <f t="shared" si="1"/>
        <v>1978</v>
      </c>
      <c r="B34" s="15">
        <v>712.90599999999995</v>
      </c>
      <c r="C34" s="12">
        <v>4300.402</v>
      </c>
      <c r="D34" s="13">
        <f t="shared" si="0"/>
        <v>0.16577659483927315</v>
      </c>
    </row>
    <row r="35" spans="1:4">
      <c r="A35" s="10">
        <f t="shared" si="1"/>
        <v>1979</v>
      </c>
      <c r="B35" s="15">
        <v>710.27700000000004</v>
      </c>
      <c r="C35" s="12">
        <v>4375.8990000000003</v>
      </c>
      <c r="D35" s="13">
        <f t="shared" si="0"/>
        <v>0.16231567501900751</v>
      </c>
    </row>
    <row r="36" spans="1:4">
      <c r="A36" s="10">
        <f t="shared" si="1"/>
        <v>1980</v>
      </c>
      <c r="B36" s="15">
        <v>721.97</v>
      </c>
      <c r="C36" s="12">
        <v>4453.0069999999996</v>
      </c>
      <c r="D36" s="13">
        <f t="shared" si="0"/>
        <v>0.16213089267544384</v>
      </c>
    </row>
    <row r="37" spans="1:4">
      <c r="A37" s="10">
        <f t="shared" si="1"/>
        <v>1981</v>
      </c>
      <c r="B37" s="15">
        <v>732.154</v>
      </c>
      <c r="C37" s="12">
        <v>4531.799</v>
      </c>
      <c r="D37" s="13">
        <f t="shared" si="0"/>
        <v>0.16155923949848613</v>
      </c>
    </row>
    <row r="38" spans="1:4">
      <c r="A38" s="10">
        <f t="shared" si="1"/>
        <v>1982</v>
      </c>
      <c r="B38" s="15">
        <v>717.43</v>
      </c>
      <c r="C38" s="12">
        <v>4612.12</v>
      </c>
      <c r="D38" s="13">
        <f t="shared" si="0"/>
        <v>0.15555319462633235</v>
      </c>
    </row>
    <row r="39" spans="1:4">
      <c r="A39" s="10">
        <f t="shared" si="1"/>
        <v>1983</v>
      </c>
      <c r="B39" s="15">
        <v>708.43700000000001</v>
      </c>
      <c r="C39" s="12">
        <v>4694.0969999999998</v>
      </c>
      <c r="D39" s="13">
        <f t="shared" si="0"/>
        <v>0.1509208267319572</v>
      </c>
    </row>
    <row r="40" spans="1:4">
      <c r="A40" s="10">
        <f t="shared" si="1"/>
        <v>1984</v>
      </c>
      <c r="B40" s="15">
        <v>711.04700000000003</v>
      </c>
      <c r="C40" s="12">
        <v>4777.8280000000004</v>
      </c>
      <c r="D40" s="13">
        <f t="shared" si="0"/>
        <v>0.1488222263338069</v>
      </c>
    </row>
    <row r="41" spans="1:4">
      <c r="A41" s="10">
        <f t="shared" si="1"/>
        <v>1985</v>
      </c>
      <c r="B41" s="15">
        <v>715.63499999999999</v>
      </c>
      <c r="C41" s="12">
        <v>4863.29</v>
      </c>
      <c r="D41" s="13">
        <f t="shared" si="0"/>
        <v>0.14715038584990819</v>
      </c>
    </row>
    <row r="42" spans="1:4">
      <c r="A42" s="10">
        <f t="shared" si="1"/>
        <v>1986</v>
      </c>
      <c r="B42" s="15">
        <v>710.41800000000001</v>
      </c>
      <c r="C42" s="12">
        <v>4950.5910000000003</v>
      </c>
      <c r="D42" s="13">
        <f t="shared" si="0"/>
        <v>0.14350165465092954</v>
      </c>
    </row>
    <row r="43" spans="1:4">
      <c r="A43" s="10">
        <f t="shared" si="1"/>
        <v>1987</v>
      </c>
      <c r="B43" s="15">
        <v>686.22799999999995</v>
      </c>
      <c r="C43" s="12">
        <v>5039.4780000000001</v>
      </c>
      <c r="D43" s="13">
        <f t="shared" si="0"/>
        <v>0.13617045257465157</v>
      </c>
    </row>
    <row r="44" spans="1:4">
      <c r="A44" s="10">
        <f t="shared" si="1"/>
        <v>1988</v>
      </c>
      <c r="B44" s="15">
        <v>689.02700000000004</v>
      </c>
      <c r="C44" s="12">
        <v>5129.1130000000003</v>
      </c>
      <c r="D44" s="13">
        <f t="shared" si="0"/>
        <v>0.13433648274077797</v>
      </c>
    </row>
    <row r="45" spans="1:4">
      <c r="A45" s="10">
        <f t="shared" si="1"/>
        <v>1989</v>
      </c>
      <c r="B45" s="15">
        <v>696.66499999999996</v>
      </c>
      <c r="C45" s="12">
        <v>5218.375</v>
      </c>
      <c r="D45" s="13">
        <f t="shared" si="0"/>
        <v>0.1335022875895274</v>
      </c>
    </row>
    <row r="46" spans="1:4">
      <c r="A46" s="10">
        <f t="shared" si="1"/>
        <v>1990</v>
      </c>
      <c r="B46" s="15">
        <v>693.31799999999998</v>
      </c>
      <c r="C46" s="12">
        <v>5306.4250000000002</v>
      </c>
      <c r="D46" s="13">
        <f t="shared" si="0"/>
        <v>0.13065632699981625</v>
      </c>
    </row>
    <row r="47" spans="1:4">
      <c r="A47" s="10">
        <f t="shared" si="1"/>
        <v>1991</v>
      </c>
      <c r="B47" s="15">
        <v>691.553</v>
      </c>
      <c r="C47" s="12">
        <v>5392.9390000000003</v>
      </c>
      <c r="D47" s="13">
        <f t="shared" si="0"/>
        <v>0.12823304695269128</v>
      </c>
    </row>
    <row r="48" spans="1:4">
      <c r="A48" s="10">
        <f t="shared" si="1"/>
        <v>1992</v>
      </c>
      <c r="B48" s="15">
        <v>692.97500000000002</v>
      </c>
      <c r="C48" s="12">
        <v>5478.009</v>
      </c>
      <c r="D48" s="13">
        <f t="shared" si="0"/>
        <v>0.12650125255361938</v>
      </c>
    </row>
    <row r="49" spans="1:4">
      <c r="A49" s="10">
        <f t="shared" si="1"/>
        <v>1993</v>
      </c>
      <c r="B49" s="15">
        <v>681.97500000000002</v>
      </c>
      <c r="C49" s="12">
        <v>5561.7439999999997</v>
      </c>
      <c r="D49" s="13">
        <f t="shared" si="0"/>
        <v>0.12261891234116494</v>
      </c>
    </row>
    <row r="50" spans="1:4">
      <c r="A50" s="10">
        <f t="shared" si="1"/>
        <v>1994</v>
      </c>
      <c r="B50" s="15">
        <v>681.98900000000003</v>
      </c>
      <c r="C50" s="12">
        <v>5644.4160000000002</v>
      </c>
      <c r="D50" s="13">
        <f t="shared" si="0"/>
        <v>0.12082543171871103</v>
      </c>
    </row>
    <row r="51" spans="1:4">
      <c r="A51" s="10">
        <f t="shared" si="1"/>
        <v>1995</v>
      </c>
      <c r="B51" s="15">
        <v>676.05100000000004</v>
      </c>
      <c r="C51" s="12">
        <v>5726.2389999999996</v>
      </c>
      <c r="D51" s="13">
        <f t="shared" si="0"/>
        <v>0.11806196004043842</v>
      </c>
    </row>
    <row r="52" spans="1:4">
      <c r="A52" s="10">
        <f t="shared" si="1"/>
        <v>1996</v>
      </c>
      <c r="B52" s="15">
        <v>696.71900000000005</v>
      </c>
      <c r="C52" s="12">
        <v>5807.2120000000004</v>
      </c>
      <c r="D52" s="13">
        <f t="shared" si="0"/>
        <v>0.11997478308007353</v>
      </c>
    </row>
    <row r="53" spans="1:4">
      <c r="A53" s="10">
        <f t="shared" si="1"/>
        <v>1997</v>
      </c>
      <c r="B53" s="15">
        <v>687.57299999999998</v>
      </c>
      <c r="C53" s="12">
        <v>5887.26</v>
      </c>
      <c r="D53" s="13">
        <f t="shared" si="0"/>
        <v>0.11678998379551778</v>
      </c>
    </row>
    <row r="54" spans="1:4">
      <c r="A54" s="10">
        <f t="shared" si="1"/>
        <v>1998</v>
      </c>
      <c r="B54" s="15">
        <v>674.15200000000004</v>
      </c>
      <c r="C54" s="12">
        <v>5966.4650000000001</v>
      </c>
      <c r="D54" s="13">
        <f t="shared" si="0"/>
        <v>0.11299018765718059</v>
      </c>
    </row>
    <row r="55" spans="1:4">
      <c r="A55" s="10">
        <f t="shared" si="1"/>
        <v>1999</v>
      </c>
      <c r="B55" s="15">
        <v>662.90099999999995</v>
      </c>
      <c r="C55" s="12">
        <v>6044.9309999999996</v>
      </c>
      <c r="D55" s="13">
        <f t="shared" si="0"/>
        <v>0.10966229391203969</v>
      </c>
    </row>
    <row r="56" spans="1:4">
      <c r="A56" s="10">
        <f t="shared" si="1"/>
        <v>2000</v>
      </c>
      <c r="B56" s="15">
        <v>662.71</v>
      </c>
      <c r="C56" s="12">
        <v>6122.77</v>
      </c>
      <c r="D56" s="13">
        <f t="shared" si="0"/>
        <v>0.10823695810882983</v>
      </c>
    </row>
    <row r="57" spans="1:4">
      <c r="A57" s="10">
        <f t="shared" si="1"/>
        <v>2001</v>
      </c>
      <c r="B57" s="15">
        <v>665.20100000000002</v>
      </c>
      <c r="C57" s="12">
        <v>6200.0029999999997</v>
      </c>
      <c r="D57" s="13">
        <f t="shared" si="0"/>
        <v>0.1072904319562426</v>
      </c>
    </row>
    <row r="58" spans="1:4">
      <c r="A58" s="10">
        <f t="shared" si="1"/>
        <v>2002</v>
      </c>
      <c r="B58" s="15">
        <v>650.36800000000005</v>
      </c>
      <c r="C58" s="12">
        <v>6276.7219999999998</v>
      </c>
      <c r="D58" s="13">
        <f t="shared" si="0"/>
        <v>0.10361586828283936</v>
      </c>
    </row>
    <row r="59" spans="1:4">
      <c r="A59" s="10">
        <f t="shared" si="1"/>
        <v>2003</v>
      </c>
      <c r="B59" s="15">
        <v>661.22400000000005</v>
      </c>
      <c r="C59" s="12">
        <v>6353.1959999999999</v>
      </c>
      <c r="D59" s="13">
        <f t="shared" si="0"/>
        <v>0.10407738089616629</v>
      </c>
    </row>
    <row r="60" spans="1:4">
      <c r="A60" s="10">
        <f t="shared" si="1"/>
        <v>2004</v>
      </c>
      <c r="B60" s="15">
        <v>667.50300000000004</v>
      </c>
      <c r="C60" s="12">
        <v>6429.7579999999998</v>
      </c>
      <c r="D60" s="13">
        <f t="shared" si="0"/>
        <v>0.10381463812479413</v>
      </c>
    </row>
    <row r="61" spans="1:4">
      <c r="A61" s="10">
        <f t="shared" si="1"/>
        <v>2005</v>
      </c>
      <c r="B61" s="15">
        <v>672.78099999999995</v>
      </c>
      <c r="C61" s="16">
        <v>6506.6490000000003</v>
      </c>
      <c r="D61" s="13">
        <f t="shared" si="0"/>
        <v>0.10339900000753074</v>
      </c>
    </row>
    <row r="62" spans="1:4">
      <c r="A62" s="10">
        <f t="shared" si="1"/>
        <v>2006</v>
      </c>
      <c r="B62" s="15">
        <v>670.55899999999997</v>
      </c>
      <c r="C62" s="16">
        <v>6583.9589999999998</v>
      </c>
      <c r="D62" s="13">
        <f t="shared" si="0"/>
        <v>0.10184738392204447</v>
      </c>
    </row>
    <row r="63" spans="1:4">
      <c r="A63" s="10">
        <f t="shared" si="1"/>
        <v>2007</v>
      </c>
      <c r="B63" s="15">
        <v>688.19299999999998</v>
      </c>
      <c r="C63" s="16">
        <v>6661.6369999999997</v>
      </c>
      <c r="D63" s="13">
        <f t="shared" si="0"/>
        <v>0.10330688988307228</v>
      </c>
    </row>
    <row r="64" spans="1:4">
      <c r="A64" s="10">
        <v>2008</v>
      </c>
      <c r="B64" s="15">
        <v>695.71900000000005</v>
      </c>
      <c r="C64" s="16">
        <v>6739.61</v>
      </c>
      <c r="D64" s="13">
        <f t="shared" si="0"/>
        <v>0.10322837671616014</v>
      </c>
    </row>
    <row r="65" spans="1:5">
      <c r="A65" s="17">
        <v>2009</v>
      </c>
      <c r="B65" s="15">
        <v>689.00400000000002</v>
      </c>
      <c r="C65" s="16">
        <v>6817.7370000000001</v>
      </c>
      <c r="D65" s="18">
        <f t="shared" si="0"/>
        <v>0.10106051318788038</v>
      </c>
    </row>
    <row r="66" spans="1:5">
      <c r="A66" s="17">
        <v>2010</v>
      </c>
      <c r="B66" s="15">
        <v>679.55499999999995</v>
      </c>
      <c r="C66" s="16">
        <v>6895.8890000000001</v>
      </c>
      <c r="D66" s="18">
        <f t="shared" si="0"/>
        <v>9.8544944676458676E-2</v>
      </c>
    </row>
    <row r="67" spans="1:5">
      <c r="A67" s="17">
        <v>2011</v>
      </c>
      <c r="B67" s="15">
        <v>692.50900000000001</v>
      </c>
      <c r="C67" s="16">
        <v>6974.0360000000001</v>
      </c>
      <c r="D67" s="18">
        <f t="shared" si="0"/>
        <v>9.9298168234290732E-2</v>
      </c>
    </row>
    <row r="68" spans="1:5">
      <c r="A68" s="19">
        <v>2012</v>
      </c>
      <c r="B68" s="20">
        <v>691.49300000000005</v>
      </c>
      <c r="C68" s="21">
        <v>7052.1350000000002</v>
      </c>
      <c r="D68" s="22">
        <f>(B68/C68)</f>
        <v>9.8054418980918545E-2</v>
      </c>
    </row>
    <row r="70" spans="1:5" ht="78.75" customHeight="1">
      <c r="A70" s="23" t="s">
        <v>8</v>
      </c>
      <c r="B70" s="23"/>
      <c r="C70" s="23"/>
      <c r="D70" s="23"/>
      <c r="E70" s="23"/>
    </row>
  </sheetData>
  <mergeCells count="1">
    <mergeCell ref="A70:E70"/>
  </mergeCells>
  <pageMargins left="0.5" right="0.5" top="0.5" bottom="0.5" header="0.5" footer="0.5"/>
  <pageSetup scale="76" orientation="portrait" r:id="rId1"/>
  <headerFooter alignWithMargins="0"/>
  <rowBreaks count="1" manualBreakCount="1">
    <brk id="6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AreaPerCap</vt:lpstr>
      <vt:lpstr>Area (g)</vt:lpstr>
      <vt:lpstr>AreaPerCap (g)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Adams</dc:creator>
  <cp:lastModifiedBy>Emily Adams</cp:lastModifiedBy>
  <dcterms:created xsi:type="dcterms:W3CDTF">2013-01-16T21:54:58Z</dcterms:created>
  <dcterms:modified xsi:type="dcterms:W3CDTF">2013-01-16T22:28:00Z</dcterms:modified>
</cp:coreProperties>
</file>